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05" windowHeight="11535"/>
  </bookViews>
  <sheets>
    <sheet name="Majors" sheetId="4" r:id="rId1"/>
    <sheet name="Major Rank" sheetId="5" r:id="rId2"/>
    <sheet name="2-year avg" sheetId="3" r:id="rId3"/>
  </sheets>
  <definedNames>
    <definedName name="_xlnm.Print_Titles" localSheetId="1">'Major Rank'!$1:$4</definedName>
  </definedNames>
  <calcPr calcId="125725"/>
</workbook>
</file>

<file path=xl/calcChain.xml><?xml version="1.0" encoding="utf-8"?>
<calcChain xmlns="http://schemas.openxmlformats.org/spreadsheetml/2006/main">
  <c r="B31" i="4"/>
  <c r="H11" i="5"/>
  <c r="H44"/>
  <c r="H75"/>
  <c r="H68"/>
  <c r="H79"/>
  <c r="H28"/>
  <c r="H98"/>
  <c r="H23"/>
  <c r="H31"/>
  <c r="H54"/>
  <c r="H15"/>
  <c r="H9"/>
  <c r="H14"/>
  <c r="H33"/>
  <c r="H41"/>
  <c r="H7"/>
  <c r="H58"/>
  <c r="H16"/>
  <c r="H18"/>
  <c r="H62"/>
  <c r="H110"/>
  <c r="H70"/>
  <c r="H19"/>
  <c r="H87"/>
  <c r="H38"/>
  <c r="H83"/>
  <c r="H89"/>
  <c r="H39"/>
  <c r="H64"/>
  <c r="H67"/>
  <c r="H77"/>
  <c r="H78"/>
  <c r="H21"/>
  <c r="H71"/>
  <c r="H17"/>
  <c r="H81"/>
  <c r="H63"/>
  <c r="H53"/>
  <c r="H12"/>
  <c r="H111"/>
  <c r="H50"/>
  <c r="H49"/>
  <c r="H8"/>
  <c r="H55"/>
  <c r="H40"/>
  <c r="H51"/>
  <c r="H48"/>
  <c r="H97"/>
  <c r="H104"/>
  <c r="H42"/>
  <c r="H103"/>
  <c r="H66"/>
  <c r="H13"/>
  <c r="H24"/>
  <c r="H34"/>
  <c r="H25"/>
  <c r="H20"/>
  <c r="H106"/>
  <c r="H88"/>
  <c r="H109"/>
  <c r="H52"/>
  <c r="H95"/>
  <c r="H29"/>
  <c r="H36"/>
  <c r="H37"/>
  <c r="H108"/>
  <c r="H100"/>
  <c r="H107"/>
  <c r="H43"/>
  <c r="H73"/>
  <c r="H92"/>
  <c r="H84"/>
  <c r="H45"/>
  <c r="H82"/>
  <c r="H91"/>
  <c r="H27"/>
  <c r="H86"/>
  <c r="H102"/>
  <c r="H105"/>
  <c r="H96"/>
  <c r="H94"/>
  <c r="H93"/>
  <c r="H32"/>
  <c r="H61"/>
  <c r="H74"/>
  <c r="H65"/>
  <c r="H10"/>
  <c r="H76"/>
  <c r="H6"/>
  <c r="H59"/>
  <c r="H60"/>
  <c r="H99"/>
  <c r="H90"/>
  <c r="H47"/>
  <c r="H35"/>
  <c r="H46"/>
  <c r="H22"/>
  <c r="H80"/>
  <c r="H30"/>
  <c r="H72"/>
  <c r="H69"/>
  <c r="H101"/>
  <c r="H26"/>
  <c r="H85"/>
  <c r="H190" i="4"/>
  <c r="H191"/>
  <c r="H192"/>
  <c r="H193"/>
  <c r="H189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43"/>
  <c r="H97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5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5"/>
  <c r="B103" i="3"/>
  <c r="C103"/>
  <c r="D103"/>
  <c r="E103"/>
  <c r="F103"/>
  <c r="G103"/>
  <c r="H103"/>
  <c r="I103"/>
  <c r="J103"/>
  <c r="K103"/>
</calcChain>
</file>

<file path=xl/sharedStrings.xml><?xml version="1.0" encoding="utf-8"?>
<sst xmlns="http://schemas.openxmlformats.org/spreadsheetml/2006/main" count="623" uniqueCount="164">
  <si>
    <t>GPA</t>
  </si>
  <si>
    <t>Majors/Minors</t>
  </si>
  <si>
    <t>Total</t>
  </si>
  <si>
    <t>Avg</t>
  </si>
  <si>
    <t>UWSP</t>
  </si>
  <si>
    <t>Earnd</t>
  </si>
  <si>
    <t>Terms</t>
  </si>
  <si>
    <t>To</t>
  </si>
  <si>
    <t>GDR</t>
  </si>
  <si>
    <t>Term</t>
  </si>
  <si>
    <t>Grad</t>
  </si>
  <si>
    <t>ART</t>
  </si>
  <si>
    <t>ART-2D EMPH-BA</t>
  </si>
  <si>
    <t>ART-2D EMPHASIS</t>
  </si>
  <si>
    <t>ART-3D EMPH-BA</t>
  </si>
  <si>
    <t>ART-3D EMPHASIS</t>
  </si>
  <si>
    <t>ART-GRAPHC DSGN</t>
  </si>
  <si>
    <t>ART-GRPH DSN-BA</t>
  </si>
  <si>
    <t>ARTS MANAGEMENT</t>
  </si>
  <si>
    <t>COMM-INT&amp;ORG EM</t>
  </si>
  <si>
    <t>COMM-MEDIA EMP</t>
  </si>
  <si>
    <t>COMM-PR EMP</t>
  </si>
  <si>
    <t>COMMUNICATION</t>
  </si>
  <si>
    <t>MUS ED-CHORAL</t>
  </si>
  <si>
    <t>MUS ED-INSTRMTL</t>
  </si>
  <si>
    <t>MUSIC-GENERAL</t>
  </si>
  <si>
    <t>MUSIC-PERCUSS</t>
  </si>
  <si>
    <t>MUSIC-WIND</t>
  </si>
  <si>
    <t>THEA ARTS-DANCE</t>
  </si>
  <si>
    <t>THEA ARTS-DRAMA</t>
  </si>
  <si>
    <t>THEA ARTS-MUSCL</t>
  </si>
  <si>
    <t>THEA-ACTING</t>
  </si>
  <si>
    <t>THEA-DSGN/TECH</t>
  </si>
  <si>
    <t>BIOLOGY</t>
  </si>
  <si>
    <t>BUS AD-SPANISH</t>
  </si>
  <si>
    <t>BUS AD-WOOD PRD</t>
  </si>
  <si>
    <t>BUSINESS ADMIN</t>
  </si>
  <si>
    <t>CHEMISTRY</t>
  </si>
  <si>
    <t>CHEMISTRY (ACS)</t>
  </si>
  <si>
    <t>CIS</t>
  </si>
  <si>
    <t>CIS-BUSINESS</t>
  </si>
  <si>
    <t>CIS-WEBSITE DEV</t>
  </si>
  <si>
    <t>ECONOMICS</t>
  </si>
  <si>
    <t>ENGLISH</t>
  </si>
  <si>
    <t>FRENCH</t>
  </si>
  <si>
    <t>GEOG-CARTOGRPHY</t>
  </si>
  <si>
    <t>GEOG-PHYSCL ENV</t>
  </si>
  <si>
    <t>GEOG-RGN ANL&amp;CD</t>
  </si>
  <si>
    <t>GERMAN</t>
  </si>
  <si>
    <t>HISTORY</t>
  </si>
  <si>
    <t>INTRNATL STDIES</t>
  </si>
  <si>
    <t>MANAGERIAL ACCT</t>
  </si>
  <si>
    <t>MATHEMATICS</t>
  </si>
  <si>
    <t>NAT SCI-LIFE</t>
  </si>
  <si>
    <t>PHIL-ENV ETHICS</t>
  </si>
  <si>
    <t>PHILOSOPHY</t>
  </si>
  <si>
    <t>PHYSICS</t>
  </si>
  <si>
    <t>POLITICAL SCI</t>
  </si>
  <si>
    <t>PSYC-HUMAN SERV</t>
  </si>
  <si>
    <t>PSYCHOLOGY</t>
  </si>
  <si>
    <t>PUBLIC ADM&amp;P A</t>
  </si>
  <si>
    <t>SOC SCI-BRDFLD</t>
  </si>
  <si>
    <t>SOC-LIFE&amp;AGING</t>
  </si>
  <si>
    <t>SOCIAL SCIENCE</t>
  </si>
  <si>
    <t>SOCIOLOGY</t>
  </si>
  <si>
    <t>SPANISH</t>
  </si>
  <si>
    <t>WEB&amp;DIGTL MD DV</t>
  </si>
  <si>
    <t>FOREST ECOSYSTM</t>
  </si>
  <si>
    <t>FORESTRY ADM&amp;U</t>
  </si>
  <si>
    <t>FORESTRY MGMT</t>
  </si>
  <si>
    <t>FORESTRY RECREA</t>
  </si>
  <si>
    <t>FORESTRY-URBAN</t>
  </si>
  <si>
    <t>FS&amp;WTR-WATR RES</t>
  </si>
  <si>
    <t>PAPER SCIENCE</t>
  </si>
  <si>
    <t>RES M-ENV ED&amp;IN</t>
  </si>
  <si>
    <t>RES M-GENERAL</t>
  </si>
  <si>
    <t>RES M-LAND USE</t>
  </si>
  <si>
    <t>SOIL&amp;LAND MGMT</t>
  </si>
  <si>
    <t>SOIL&amp;WAST-WASTE</t>
  </si>
  <si>
    <t>WATER RES-FS&amp;LM</t>
  </si>
  <si>
    <t>WATER RES-HYD&amp;M</t>
  </si>
  <si>
    <t>WATER RES-WS AD</t>
  </si>
  <si>
    <t>WLDL ECO-INF&amp;ED</t>
  </si>
  <si>
    <t>WLDL ECO-RS&amp;MGT</t>
  </si>
  <si>
    <t>ATHLETIC TRAING</t>
  </si>
  <si>
    <t>CLS-CYTOTECH</t>
  </si>
  <si>
    <t>CLS-MEDICL TECH</t>
  </si>
  <si>
    <t>COMM DISORDERS</t>
  </si>
  <si>
    <t>DIETETICS</t>
  </si>
  <si>
    <t>EARLY CHILD ED</t>
  </si>
  <si>
    <t>ELEM EDUC</t>
  </si>
  <si>
    <t>EXCEPTIONAL ED</t>
  </si>
  <si>
    <t>FCS-FLE OPTION</t>
  </si>
  <si>
    <t>FCS-TCHR ED OPT</t>
  </si>
  <si>
    <t>HEALTH PROMOTN</t>
  </si>
  <si>
    <t>HP-COMM HLTH PR</t>
  </si>
  <si>
    <t>HP-CORP HLTH PR</t>
  </si>
  <si>
    <t>HP-SFTY&amp;HLTH PR</t>
  </si>
  <si>
    <t>INTERIOR ARCHI</t>
  </si>
  <si>
    <t>PHYSICAL EDUC</t>
  </si>
  <si>
    <t>CPS  TOTAL</t>
  </si>
  <si>
    <t>UNIVERSITY TOTAL</t>
  </si>
  <si>
    <t>190-199</t>
  </si>
  <si>
    <t>200+</t>
  </si>
  <si>
    <t>0.00-1.99</t>
  </si>
  <si>
    <t>2.00-2.24</t>
  </si>
  <si>
    <t>2.25-2.49</t>
  </si>
  <si>
    <t>2.50-2.74</t>
  </si>
  <si>
    <t>2.75-2.99</t>
  </si>
  <si>
    <t>3.00-3.24</t>
  </si>
  <si>
    <t>3.25-3.49</t>
  </si>
  <si>
    <t>3.50-3.74</t>
  </si>
  <si>
    <t>3.75-4.00</t>
  </si>
  <si>
    <t>1M</t>
  </si>
  <si>
    <t>1M 1m</t>
  </si>
  <si>
    <t>1M 2m</t>
  </si>
  <si>
    <t>1M 3m</t>
  </si>
  <si>
    <t>2M</t>
  </si>
  <si>
    <t>2M 1m</t>
  </si>
  <si>
    <t>2M 2m</t>
  </si>
  <si>
    <t>2M 3m</t>
  </si>
  <si>
    <t>3M</t>
  </si>
  <si>
    <t>All others</t>
  </si>
  <si>
    <t>CPS</t>
  </si>
  <si>
    <t>JAZZ-PERFORMNCE</t>
  </si>
  <si>
    <t>MUS ED-GENERAL</t>
  </si>
  <si>
    <t>MUSIC LIT</t>
  </si>
  <si>
    <t>MUSIC-VOICE</t>
  </si>
  <si>
    <t>BIOCHEMISTRY</t>
  </si>
  <si>
    <t>CHEM-POLYMER</t>
  </si>
  <si>
    <t>ECON-BUS ECON</t>
  </si>
  <si>
    <t>FSH&amp;WATR RES-FS</t>
  </si>
  <si>
    <t>RES M-Y/CAMP MG</t>
  </si>
  <si>
    <t>HP-HLTH&amp;FITNESS</t>
  </si>
  <si>
    <t>HS:PRE-PHYSICAL</t>
  </si>
  <si>
    <t>120-129</t>
  </si>
  <si>
    <t>130-139</t>
  </si>
  <si>
    <t>140-149</t>
  </si>
  <si>
    <t>150-159</t>
  </si>
  <si>
    <t>160-169</t>
  </si>
  <si>
    <t>170-179</t>
  </si>
  <si>
    <t>180-189</t>
  </si>
  <si>
    <t>Credits Towards Graduation</t>
  </si>
  <si>
    <t>COFAC</t>
  </si>
  <si>
    <t>COFAC TOTAL</t>
  </si>
  <si>
    <t>L&amp;S TOTAL</t>
  </si>
  <si>
    <t>L&amp;S</t>
  </si>
  <si>
    <t>CNR</t>
  </si>
  <si>
    <t>CNR TOTAL</t>
  </si>
  <si>
    <t>Multi GDR</t>
  </si>
  <si>
    <t>Grads</t>
  </si>
  <si>
    <t>Credits</t>
  </si>
  <si>
    <t>AM Grads-WORK</t>
  </si>
  <si>
    <t>GEN Grads-AMER</t>
  </si>
  <si>
    <t>GEN Grads-WORK</t>
  </si>
  <si>
    <t>PHIL-REL Grads</t>
  </si>
  <si>
    <t>Overall</t>
  </si>
  <si>
    <t>% GDR</t>
  </si>
  <si>
    <t>10+ Grads</t>
  </si>
  <si>
    <t>Less than 10 grads</t>
  </si>
  <si>
    <t>Credits to Graduate</t>
  </si>
  <si>
    <t>Majors Sorted by Avg</t>
  </si>
  <si>
    <t>Majors by College</t>
  </si>
  <si>
    <t>College Totals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</si>
</sst>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right"/>
    </xf>
    <xf numFmtId="9" fontId="0" fillId="0" borderId="0" xfId="0" applyNumberForma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1" fontId="0" fillId="0" borderId="0" xfId="0" applyNumberForma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9" fontId="6" fillId="0" borderId="0" xfId="0" applyNumberFormat="1" applyFo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0"/>
  <sheetViews>
    <sheetView tabSelected="1" workbookViewId="0">
      <selection activeCell="A139" sqref="A139"/>
    </sheetView>
  </sheetViews>
  <sheetFormatPr defaultRowHeight="15"/>
  <cols>
    <col min="1" max="1" width="23" bestFit="1" customWidth="1"/>
    <col min="2" max="2" width="7" style="10" bestFit="1" customWidth="1"/>
    <col min="3" max="5" width="7.42578125" style="16" bestFit="1" customWidth="1"/>
    <col min="6" max="6" width="6.5703125" style="16" bestFit="1" customWidth="1"/>
    <col min="7" max="7" width="7.42578125" style="16" bestFit="1" customWidth="1"/>
    <col min="8" max="8" width="7.28515625" style="17" bestFit="1" customWidth="1"/>
    <col min="9" max="9" width="10.28515625" style="16" bestFit="1" customWidth="1"/>
    <col min="10" max="10" width="12.140625" style="12" bestFit="1" customWidth="1"/>
  </cols>
  <sheetData>
    <row r="1" spans="1:10" ht="15.75">
      <c r="A1" s="23" t="s">
        <v>162</v>
      </c>
      <c r="B1" s="13" t="s">
        <v>2</v>
      </c>
      <c r="C1" s="14" t="s">
        <v>3</v>
      </c>
      <c r="D1" s="14" t="s">
        <v>3</v>
      </c>
      <c r="E1" s="14" t="s">
        <v>3</v>
      </c>
      <c r="F1" s="14" t="s">
        <v>3</v>
      </c>
      <c r="G1" s="14" t="s">
        <v>3</v>
      </c>
      <c r="H1" s="15"/>
      <c r="I1" s="14" t="s">
        <v>3</v>
      </c>
    </row>
    <row r="2" spans="1:10">
      <c r="A2" s="2"/>
      <c r="B2" s="13" t="s">
        <v>150</v>
      </c>
      <c r="C2" s="14" t="s">
        <v>4</v>
      </c>
      <c r="D2" s="14" t="s">
        <v>151</v>
      </c>
      <c r="E2" s="14" t="s">
        <v>5</v>
      </c>
      <c r="F2" s="14" t="s">
        <v>6</v>
      </c>
      <c r="G2" s="14" t="s">
        <v>5</v>
      </c>
      <c r="H2" s="15"/>
      <c r="I2" s="14" t="s">
        <v>5</v>
      </c>
    </row>
    <row r="3" spans="1:10">
      <c r="A3" s="2"/>
      <c r="B3" s="13"/>
      <c r="C3" s="14" t="s">
        <v>151</v>
      </c>
      <c r="D3" s="14" t="s">
        <v>7</v>
      </c>
      <c r="E3" s="14" t="s">
        <v>151</v>
      </c>
      <c r="F3" s="14" t="s">
        <v>7</v>
      </c>
      <c r="G3" s="14" t="s">
        <v>8</v>
      </c>
      <c r="H3" s="15"/>
      <c r="I3" s="14" t="s">
        <v>149</v>
      </c>
    </row>
    <row r="4" spans="1:10">
      <c r="A4" s="2"/>
      <c r="B4" s="13"/>
      <c r="C4" s="14" t="s">
        <v>5</v>
      </c>
      <c r="D4" s="14" t="s">
        <v>10</v>
      </c>
      <c r="E4" s="14" t="s">
        <v>9</v>
      </c>
      <c r="F4" s="14" t="s">
        <v>10</v>
      </c>
      <c r="G4" s="14" t="s">
        <v>151</v>
      </c>
      <c r="H4" s="15" t="s">
        <v>157</v>
      </c>
      <c r="I4" s="14" t="s">
        <v>151</v>
      </c>
      <c r="J4" s="11"/>
    </row>
    <row r="5" spans="1:10">
      <c r="A5" t="s">
        <v>11</v>
      </c>
      <c r="B5" s="10">
        <v>5</v>
      </c>
      <c r="C5" s="16">
        <v>142</v>
      </c>
      <c r="D5" s="16">
        <v>145.19999999999999</v>
      </c>
      <c r="E5" s="16">
        <v>14.5</v>
      </c>
      <c r="F5" s="16">
        <v>9.8000000000000007</v>
      </c>
      <c r="G5" s="16">
        <v>66</v>
      </c>
      <c r="H5" s="17">
        <f>SUM(G5)/D5</f>
        <v>0.45454545454545459</v>
      </c>
      <c r="I5" s="16">
        <v>14.4</v>
      </c>
    </row>
    <row r="6" spans="1:10">
      <c r="A6" t="s">
        <v>13</v>
      </c>
      <c r="B6" s="10">
        <v>11</v>
      </c>
      <c r="C6" s="16">
        <v>139.1</v>
      </c>
      <c r="D6" s="16">
        <v>143.30000000000001</v>
      </c>
      <c r="E6" s="16">
        <v>14.6</v>
      </c>
      <c r="F6" s="16">
        <v>9.5</v>
      </c>
      <c r="G6" s="16">
        <v>53</v>
      </c>
      <c r="H6" s="17">
        <f t="shared" ref="H6:H31" si="0">SUM(G6)/D6</f>
        <v>0.36985345429169569</v>
      </c>
      <c r="I6" s="16">
        <v>11.6</v>
      </c>
    </row>
    <row r="7" spans="1:10">
      <c r="A7" t="s">
        <v>12</v>
      </c>
      <c r="B7" s="10">
        <v>6</v>
      </c>
      <c r="C7" s="16">
        <v>132.5</v>
      </c>
      <c r="D7" s="16">
        <v>134.30000000000001</v>
      </c>
      <c r="E7" s="16">
        <v>12</v>
      </c>
      <c r="F7" s="16">
        <v>11</v>
      </c>
      <c r="G7" s="16">
        <v>67.5</v>
      </c>
      <c r="H7" s="17">
        <f t="shared" si="0"/>
        <v>0.50260610573343256</v>
      </c>
      <c r="I7" s="16">
        <v>17.8</v>
      </c>
    </row>
    <row r="8" spans="1:10">
      <c r="A8" t="s">
        <v>15</v>
      </c>
      <c r="B8" s="10">
        <v>3</v>
      </c>
      <c r="C8" s="16">
        <v>162.30000000000001</v>
      </c>
      <c r="D8" s="16">
        <v>162.30000000000001</v>
      </c>
      <c r="E8" s="16">
        <v>13.5</v>
      </c>
      <c r="F8" s="16">
        <v>12</v>
      </c>
      <c r="G8" s="16">
        <v>65</v>
      </c>
      <c r="H8" s="17">
        <f t="shared" si="0"/>
        <v>0.4004929143561306</v>
      </c>
      <c r="I8" s="16">
        <v>8</v>
      </c>
    </row>
    <row r="9" spans="1:10">
      <c r="A9" t="s">
        <v>14</v>
      </c>
      <c r="B9" s="10">
        <v>1</v>
      </c>
      <c r="C9" s="16">
        <v>158</v>
      </c>
      <c r="D9" s="16">
        <v>158</v>
      </c>
      <c r="E9" s="16">
        <v>13.2</v>
      </c>
      <c r="F9" s="16">
        <v>12</v>
      </c>
      <c r="G9" s="16">
        <v>89</v>
      </c>
      <c r="H9" s="17">
        <f t="shared" si="0"/>
        <v>0.56329113924050633</v>
      </c>
      <c r="I9" s="16">
        <v>21</v>
      </c>
    </row>
    <row r="10" spans="1:10">
      <c r="A10" t="s">
        <v>16</v>
      </c>
      <c r="B10" s="10">
        <v>36</v>
      </c>
      <c r="C10" s="16">
        <v>137.6</v>
      </c>
      <c r="D10" s="16">
        <v>141</v>
      </c>
      <c r="E10" s="16">
        <v>14.9</v>
      </c>
      <c r="F10" s="16">
        <v>9.1999999999999993</v>
      </c>
      <c r="G10" s="16">
        <v>51</v>
      </c>
      <c r="H10" s="17">
        <f t="shared" si="0"/>
        <v>0.36170212765957449</v>
      </c>
      <c r="I10" s="16">
        <v>12.2</v>
      </c>
    </row>
    <row r="11" spans="1:10">
      <c r="A11" t="s">
        <v>17</v>
      </c>
      <c r="B11" s="10">
        <v>8</v>
      </c>
      <c r="C11" s="16">
        <v>146.5</v>
      </c>
      <c r="D11" s="16">
        <v>147.5</v>
      </c>
      <c r="E11" s="16">
        <v>13.6</v>
      </c>
      <c r="F11" s="16">
        <v>10.8</v>
      </c>
      <c r="G11" s="16">
        <v>60.2</v>
      </c>
      <c r="H11" s="17">
        <f t="shared" si="0"/>
        <v>0.40813559322033899</v>
      </c>
      <c r="I11" s="16">
        <v>13.5</v>
      </c>
    </row>
    <row r="12" spans="1:10">
      <c r="A12" t="s">
        <v>18</v>
      </c>
      <c r="B12" s="10">
        <v>15</v>
      </c>
      <c r="C12" s="16">
        <v>137.69999999999999</v>
      </c>
      <c r="D12" s="16">
        <v>146.30000000000001</v>
      </c>
      <c r="E12" s="16">
        <v>15</v>
      </c>
      <c r="F12" s="16">
        <v>9.1999999999999993</v>
      </c>
      <c r="G12" s="16">
        <v>59.6</v>
      </c>
      <c r="H12" s="17">
        <f t="shared" si="0"/>
        <v>0.4073820915926179</v>
      </c>
      <c r="I12" s="16">
        <v>12.5</v>
      </c>
    </row>
    <row r="13" spans="1:10">
      <c r="A13" t="s">
        <v>19</v>
      </c>
      <c r="B13" s="10">
        <v>41</v>
      </c>
      <c r="C13" s="16">
        <v>128.19999999999999</v>
      </c>
      <c r="D13" s="16">
        <v>132.4</v>
      </c>
      <c r="E13" s="16">
        <v>14.3</v>
      </c>
      <c r="F13" s="16">
        <v>9</v>
      </c>
      <c r="G13" s="16">
        <v>75</v>
      </c>
      <c r="H13" s="17">
        <f t="shared" si="0"/>
        <v>0.56646525679758308</v>
      </c>
      <c r="I13" s="16">
        <v>14.9</v>
      </c>
    </row>
    <row r="14" spans="1:10">
      <c r="A14" t="s">
        <v>20</v>
      </c>
      <c r="B14" s="10">
        <v>37</v>
      </c>
      <c r="C14" s="16">
        <v>132.1</v>
      </c>
      <c r="D14" s="16">
        <v>138.9</v>
      </c>
      <c r="E14" s="16">
        <v>15</v>
      </c>
      <c r="F14" s="16">
        <v>8.8000000000000007</v>
      </c>
      <c r="G14" s="16">
        <v>70.3</v>
      </c>
      <c r="H14" s="17">
        <f t="shared" si="0"/>
        <v>0.50611951043916481</v>
      </c>
      <c r="I14" s="16">
        <v>12.4</v>
      </c>
    </row>
    <row r="15" spans="1:10">
      <c r="A15" t="s">
        <v>21</v>
      </c>
      <c r="B15" s="10">
        <v>35</v>
      </c>
      <c r="C15" s="16">
        <v>126.9</v>
      </c>
      <c r="D15" s="16">
        <v>132.30000000000001</v>
      </c>
      <c r="E15" s="16">
        <v>14.1</v>
      </c>
      <c r="F15" s="16">
        <v>9</v>
      </c>
      <c r="G15" s="16">
        <v>66.7</v>
      </c>
      <c r="H15" s="17">
        <f t="shared" si="0"/>
        <v>0.50415721844293271</v>
      </c>
      <c r="I15" s="16">
        <v>13.9</v>
      </c>
    </row>
    <row r="16" spans="1:10">
      <c r="A16" t="s">
        <v>22</v>
      </c>
      <c r="B16" s="10">
        <v>1</v>
      </c>
      <c r="C16" s="16">
        <v>144</v>
      </c>
      <c r="D16" s="16">
        <v>144</v>
      </c>
      <c r="E16" s="16">
        <v>10.3</v>
      </c>
      <c r="F16" s="16">
        <v>14</v>
      </c>
      <c r="G16" s="16">
        <v>78</v>
      </c>
      <c r="H16" s="17">
        <f t="shared" si="0"/>
        <v>0.54166666666666663</v>
      </c>
      <c r="I16" s="16">
        <v>23</v>
      </c>
    </row>
    <row r="17" spans="1:10">
      <c r="A17" t="s">
        <v>124</v>
      </c>
      <c r="B17" s="10">
        <v>1</v>
      </c>
      <c r="C17" s="16">
        <v>135</v>
      </c>
      <c r="D17" s="16">
        <v>135</v>
      </c>
      <c r="E17" s="16">
        <v>15</v>
      </c>
      <c r="F17" s="16">
        <v>9</v>
      </c>
      <c r="G17" s="16">
        <v>51</v>
      </c>
      <c r="H17" s="17">
        <f t="shared" si="0"/>
        <v>0.37777777777777777</v>
      </c>
      <c r="I17" s="16">
        <v>9</v>
      </c>
    </row>
    <row r="18" spans="1:10">
      <c r="A18" t="s">
        <v>23</v>
      </c>
      <c r="B18" s="10">
        <v>3</v>
      </c>
      <c r="C18" s="16">
        <v>167</v>
      </c>
      <c r="D18" s="16">
        <v>177.7</v>
      </c>
      <c r="E18" s="16">
        <v>17.3</v>
      </c>
      <c r="F18" s="16">
        <v>9.6999999999999993</v>
      </c>
      <c r="G18" s="16">
        <v>49.7</v>
      </c>
      <c r="H18" s="17">
        <f t="shared" si="0"/>
        <v>0.27968486212718069</v>
      </c>
      <c r="I18" s="16">
        <v>9</v>
      </c>
    </row>
    <row r="19" spans="1:10">
      <c r="A19" t="s">
        <v>125</v>
      </c>
      <c r="B19" s="10">
        <v>4</v>
      </c>
      <c r="C19" s="16">
        <v>174.5</v>
      </c>
      <c r="D19" s="16">
        <v>182.8</v>
      </c>
      <c r="E19" s="16">
        <v>16.600000000000001</v>
      </c>
      <c r="F19" s="16">
        <v>10.5</v>
      </c>
      <c r="G19" s="16">
        <v>58.2</v>
      </c>
      <c r="H19" s="17">
        <f t="shared" si="0"/>
        <v>0.31838074398249455</v>
      </c>
      <c r="I19" s="16">
        <v>10.199999999999999</v>
      </c>
    </row>
    <row r="20" spans="1:10">
      <c r="A20" t="s">
        <v>24</v>
      </c>
      <c r="B20" s="10">
        <v>11</v>
      </c>
      <c r="C20" s="16">
        <v>167.3</v>
      </c>
      <c r="D20" s="16">
        <v>171.1</v>
      </c>
      <c r="E20" s="16">
        <v>16.399999999999999</v>
      </c>
      <c r="F20" s="16">
        <v>10.199999999999999</v>
      </c>
      <c r="G20" s="16">
        <v>47.5</v>
      </c>
      <c r="H20" s="17">
        <f t="shared" si="0"/>
        <v>0.27761542957334895</v>
      </c>
      <c r="I20" s="16">
        <v>8.4</v>
      </c>
    </row>
    <row r="21" spans="1:10">
      <c r="A21" t="s">
        <v>126</v>
      </c>
      <c r="B21" s="10">
        <v>1</v>
      </c>
      <c r="C21" s="16">
        <v>154</v>
      </c>
      <c r="D21" s="16">
        <v>154</v>
      </c>
      <c r="E21" s="16">
        <v>15.4</v>
      </c>
      <c r="F21" s="16">
        <v>10</v>
      </c>
      <c r="G21" s="16">
        <v>77</v>
      </c>
      <c r="H21" s="17">
        <f t="shared" si="0"/>
        <v>0.5</v>
      </c>
      <c r="I21" s="16">
        <v>21</v>
      </c>
    </row>
    <row r="22" spans="1:10">
      <c r="A22" t="s">
        <v>25</v>
      </c>
      <c r="B22" s="10">
        <v>12</v>
      </c>
      <c r="C22" s="16">
        <v>145.19999999999999</v>
      </c>
      <c r="D22" s="16">
        <v>155.9</v>
      </c>
      <c r="E22" s="16">
        <v>15.7</v>
      </c>
      <c r="F22" s="16">
        <v>9.1999999999999993</v>
      </c>
      <c r="G22" s="16">
        <v>57.1</v>
      </c>
      <c r="H22" s="17">
        <f t="shared" si="0"/>
        <v>0.36626042334830017</v>
      </c>
      <c r="I22" s="16">
        <v>13.5</v>
      </c>
    </row>
    <row r="23" spans="1:10">
      <c r="A23" t="s">
        <v>26</v>
      </c>
      <c r="B23" s="10">
        <v>1</v>
      </c>
      <c r="C23" s="16">
        <v>166</v>
      </c>
      <c r="D23" s="16">
        <v>166</v>
      </c>
      <c r="E23" s="16">
        <v>16.600000000000001</v>
      </c>
      <c r="F23" s="16">
        <v>10</v>
      </c>
      <c r="G23" s="16">
        <v>48</v>
      </c>
      <c r="H23" s="17">
        <f t="shared" si="0"/>
        <v>0.28915662650602408</v>
      </c>
      <c r="I23" s="16">
        <v>8</v>
      </c>
    </row>
    <row r="24" spans="1:10">
      <c r="A24" t="s">
        <v>127</v>
      </c>
      <c r="B24" s="10">
        <v>1</v>
      </c>
      <c r="C24" s="16">
        <v>140</v>
      </c>
      <c r="D24" s="16">
        <v>156</v>
      </c>
      <c r="E24" s="16">
        <v>15.6</v>
      </c>
      <c r="F24" s="16">
        <v>9</v>
      </c>
      <c r="G24" s="16">
        <v>54</v>
      </c>
      <c r="H24" s="17">
        <f t="shared" si="0"/>
        <v>0.34615384615384615</v>
      </c>
      <c r="I24" s="16">
        <v>11</v>
      </c>
    </row>
    <row r="25" spans="1:10">
      <c r="A25" t="s">
        <v>27</v>
      </c>
      <c r="B25" s="10">
        <v>2</v>
      </c>
      <c r="C25" s="16">
        <v>163</v>
      </c>
      <c r="D25" s="16">
        <v>175.5</v>
      </c>
      <c r="E25" s="16">
        <v>17.2</v>
      </c>
      <c r="F25" s="16">
        <v>9.5</v>
      </c>
      <c r="G25" s="16">
        <v>47</v>
      </c>
      <c r="H25" s="17">
        <f t="shared" si="0"/>
        <v>0.26780626780626782</v>
      </c>
      <c r="I25" s="16">
        <v>9.5</v>
      </c>
    </row>
    <row r="26" spans="1:10">
      <c r="A26" t="s">
        <v>28</v>
      </c>
      <c r="B26" s="10">
        <v>13</v>
      </c>
      <c r="C26" s="16">
        <v>133.80000000000001</v>
      </c>
      <c r="D26" s="16">
        <v>140</v>
      </c>
      <c r="E26" s="16">
        <v>15.4</v>
      </c>
      <c r="F26" s="16">
        <v>8.6999999999999993</v>
      </c>
      <c r="G26" s="16">
        <v>91.3</v>
      </c>
      <c r="H26" s="17">
        <f t="shared" si="0"/>
        <v>0.65214285714285714</v>
      </c>
      <c r="I26" s="16">
        <v>12.9</v>
      </c>
    </row>
    <row r="27" spans="1:10">
      <c r="A27" t="s">
        <v>29</v>
      </c>
      <c r="B27" s="10">
        <v>8</v>
      </c>
      <c r="C27" s="16">
        <v>133</v>
      </c>
      <c r="D27" s="16">
        <v>138.1</v>
      </c>
      <c r="E27" s="16">
        <v>15.2</v>
      </c>
      <c r="F27" s="16">
        <v>8.8000000000000007</v>
      </c>
      <c r="G27" s="16">
        <v>61.6</v>
      </c>
      <c r="H27" s="17">
        <f t="shared" si="0"/>
        <v>0.44605358435916004</v>
      </c>
      <c r="I27" s="16">
        <v>9.9</v>
      </c>
    </row>
    <row r="28" spans="1:10">
      <c r="A28" t="s">
        <v>30</v>
      </c>
      <c r="B28" s="10">
        <v>8</v>
      </c>
      <c r="C28" s="16">
        <v>133.4</v>
      </c>
      <c r="D28" s="16">
        <v>137.80000000000001</v>
      </c>
      <c r="E28" s="16">
        <v>16.399999999999999</v>
      </c>
      <c r="F28" s="16">
        <v>8.1</v>
      </c>
      <c r="G28" s="16">
        <v>60.6</v>
      </c>
      <c r="H28" s="17">
        <f t="shared" si="0"/>
        <v>0.43976777939042089</v>
      </c>
      <c r="I28" s="16">
        <v>12.4</v>
      </c>
    </row>
    <row r="29" spans="1:10">
      <c r="A29" t="s">
        <v>31</v>
      </c>
      <c r="B29" s="10">
        <v>9</v>
      </c>
      <c r="C29" s="16">
        <v>130.9</v>
      </c>
      <c r="D29" s="16">
        <v>137.6</v>
      </c>
      <c r="E29" s="16">
        <v>14.9</v>
      </c>
      <c r="F29" s="16">
        <v>8.8000000000000007</v>
      </c>
      <c r="G29" s="16">
        <v>52.1</v>
      </c>
      <c r="H29" s="17">
        <f t="shared" si="0"/>
        <v>0.37863372093023256</v>
      </c>
      <c r="I29" s="16">
        <v>11.9</v>
      </c>
    </row>
    <row r="30" spans="1:10">
      <c r="A30" t="s">
        <v>32</v>
      </c>
      <c r="B30" s="10">
        <v>2</v>
      </c>
      <c r="C30" s="16">
        <v>130.5</v>
      </c>
      <c r="D30" s="16">
        <v>130.5</v>
      </c>
      <c r="E30" s="16">
        <v>16.3</v>
      </c>
      <c r="F30" s="16">
        <v>8</v>
      </c>
      <c r="G30" s="16">
        <v>59.5</v>
      </c>
      <c r="H30" s="17">
        <f t="shared" si="0"/>
        <v>0.45593869731800768</v>
      </c>
      <c r="I30" s="16">
        <v>15</v>
      </c>
    </row>
    <row r="31" spans="1:10" s="24" customFormat="1" ht="18.75">
      <c r="A31" s="24" t="s">
        <v>144</v>
      </c>
      <c r="B31" s="25">
        <f>SUM(B5:B30)</f>
        <v>275</v>
      </c>
      <c r="C31" s="26">
        <v>136.80000000000001</v>
      </c>
      <c r="D31" s="26">
        <v>142</v>
      </c>
      <c r="E31" s="26">
        <v>14.8</v>
      </c>
      <c r="F31" s="26">
        <v>9.1999999999999993</v>
      </c>
      <c r="G31" s="26">
        <v>63.9</v>
      </c>
      <c r="H31" s="27">
        <f t="shared" si="0"/>
        <v>0.45</v>
      </c>
      <c r="I31" s="26">
        <v>12.9</v>
      </c>
      <c r="J31" s="28"/>
    </row>
    <row r="32" spans="1:10">
      <c r="A32" s="2"/>
      <c r="B32" s="13"/>
      <c r="C32" s="14"/>
      <c r="D32" s="14"/>
      <c r="E32" s="14"/>
      <c r="F32" s="14"/>
      <c r="G32" s="14"/>
      <c r="H32" s="15"/>
      <c r="I32" s="14"/>
    </row>
    <row r="33" spans="1:9">
      <c r="A33" s="2"/>
      <c r="B33" s="13"/>
      <c r="C33" s="14"/>
      <c r="D33" s="14"/>
      <c r="E33" s="14"/>
      <c r="F33" s="14"/>
      <c r="G33" s="14"/>
      <c r="H33" s="15"/>
      <c r="I33" s="14"/>
    </row>
    <row r="34" spans="1:9">
      <c r="A34" s="2"/>
      <c r="B34" s="13"/>
      <c r="C34" s="14"/>
      <c r="D34" s="14"/>
      <c r="E34" s="14"/>
      <c r="F34" s="14"/>
      <c r="G34" s="14"/>
      <c r="H34" s="15"/>
      <c r="I34" s="14"/>
    </row>
    <row r="35" spans="1:9">
      <c r="A35" s="2"/>
      <c r="B35" s="13"/>
      <c r="C35" s="14"/>
      <c r="D35" s="14"/>
      <c r="E35" s="14"/>
      <c r="F35" s="14"/>
      <c r="G35" s="14"/>
      <c r="H35" s="15"/>
      <c r="I35" s="14"/>
    </row>
    <row r="36" spans="1:9">
      <c r="A36" s="2"/>
      <c r="B36" s="13"/>
      <c r="C36" s="14"/>
      <c r="D36" s="14"/>
      <c r="E36" s="14"/>
      <c r="F36" s="14"/>
      <c r="G36" s="14"/>
      <c r="H36" s="15"/>
      <c r="I36" s="14"/>
    </row>
    <row r="37" spans="1:9">
      <c r="A37" s="2"/>
      <c r="B37" s="13"/>
      <c r="C37" s="14"/>
      <c r="D37" s="14"/>
      <c r="E37" s="14"/>
      <c r="F37" s="14"/>
      <c r="G37" s="14"/>
      <c r="H37" s="15"/>
      <c r="I37" s="14"/>
    </row>
    <row r="38" spans="1:9">
      <c r="A38" s="2"/>
      <c r="B38" s="13"/>
      <c r="C38" s="14"/>
      <c r="D38" s="14"/>
      <c r="E38" s="14"/>
      <c r="F38" s="14"/>
      <c r="G38" s="14"/>
      <c r="H38" s="15"/>
      <c r="I38" s="14"/>
    </row>
    <row r="39" spans="1:9">
      <c r="A39" s="2"/>
      <c r="B39" s="13"/>
      <c r="C39" s="14"/>
      <c r="D39" s="14"/>
      <c r="E39" s="14"/>
      <c r="F39" s="14"/>
      <c r="G39" s="14"/>
      <c r="H39" s="15"/>
      <c r="I39" s="14"/>
    </row>
    <row r="40" spans="1:9">
      <c r="A40" s="2"/>
      <c r="B40" s="13"/>
      <c r="C40" s="14"/>
      <c r="D40" s="14"/>
      <c r="E40" s="14"/>
      <c r="F40" s="14"/>
      <c r="G40" s="14"/>
      <c r="H40" s="15"/>
      <c r="I40" s="14"/>
    </row>
    <row r="41" spans="1:9">
      <c r="A41" s="2"/>
      <c r="B41" s="13"/>
      <c r="C41" s="14"/>
      <c r="D41" s="14"/>
      <c r="E41" s="14"/>
      <c r="F41" s="14"/>
      <c r="G41" s="14"/>
      <c r="H41" s="15"/>
      <c r="I41" s="14"/>
    </row>
    <row r="42" spans="1:9">
      <c r="A42" s="2"/>
      <c r="B42" s="13"/>
      <c r="C42" s="14"/>
      <c r="D42" s="14"/>
      <c r="E42" s="14"/>
      <c r="F42" s="14"/>
      <c r="G42" s="14"/>
      <c r="H42" s="15"/>
      <c r="I42" s="14"/>
    </row>
    <row r="47" spans="1:9" ht="15.75">
      <c r="A47" s="23" t="s">
        <v>162</v>
      </c>
      <c r="B47" s="13" t="s">
        <v>2</v>
      </c>
      <c r="C47" s="14" t="s">
        <v>3</v>
      </c>
      <c r="D47" s="14" t="s">
        <v>3</v>
      </c>
      <c r="E47" s="14" t="s">
        <v>3</v>
      </c>
      <c r="F47" s="14" t="s">
        <v>3</v>
      </c>
      <c r="G47" s="14" t="s">
        <v>3</v>
      </c>
      <c r="H47" s="15"/>
      <c r="I47" s="14" t="s">
        <v>3</v>
      </c>
    </row>
    <row r="48" spans="1:9">
      <c r="A48" s="2"/>
      <c r="B48" s="13" t="s">
        <v>150</v>
      </c>
      <c r="C48" s="14" t="s">
        <v>4</v>
      </c>
      <c r="D48" s="14" t="s">
        <v>151</v>
      </c>
      <c r="E48" s="14" t="s">
        <v>5</v>
      </c>
      <c r="F48" s="14" t="s">
        <v>6</v>
      </c>
      <c r="G48" s="14" t="s">
        <v>5</v>
      </c>
      <c r="H48" s="15"/>
      <c r="I48" s="14" t="s">
        <v>5</v>
      </c>
    </row>
    <row r="49" spans="1:9">
      <c r="A49" s="2"/>
      <c r="B49" s="13"/>
      <c r="C49" s="14" t="s">
        <v>151</v>
      </c>
      <c r="D49" s="14" t="s">
        <v>7</v>
      </c>
      <c r="E49" s="14" t="s">
        <v>151</v>
      </c>
      <c r="F49" s="14" t="s">
        <v>7</v>
      </c>
      <c r="G49" s="14" t="s">
        <v>8</v>
      </c>
      <c r="H49" s="15"/>
      <c r="I49" s="14" t="s">
        <v>149</v>
      </c>
    </row>
    <row r="50" spans="1:9">
      <c r="A50" s="2"/>
      <c r="B50" s="13"/>
      <c r="C50" s="14" t="s">
        <v>5</v>
      </c>
      <c r="D50" s="14" t="s">
        <v>10</v>
      </c>
      <c r="E50" s="14" t="s">
        <v>9</v>
      </c>
      <c r="F50" s="14" t="s">
        <v>10</v>
      </c>
      <c r="G50" s="14" t="s">
        <v>151</v>
      </c>
      <c r="H50" s="15" t="s">
        <v>157</v>
      </c>
      <c r="I50" s="14" t="s">
        <v>151</v>
      </c>
    </row>
    <row r="51" spans="1:9">
      <c r="A51" t="s">
        <v>152</v>
      </c>
      <c r="B51" s="10">
        <v>3</v>
      </c>
      <c r="C51" s="16">
        <v>133</v>
      </c>
      <c r="D51" s="16">
        <v>134.30000000000001</v>
      </c>
      <c r="E51" s="16">
        <v>12.9</v>
      </c>
      <c r="F51" s="16">
        <v>10.3</v>
      </c>
      <c r="G51" s="16">
        <v>87</v>
      </c>
      <c r="H51" s="17">
        <f t="shared" ref="H51:H92" si="1">SUM(G51)/D51</f>
        <v>0.64780342516753531</v>
      </c>
      <c r="I51" s="16">
        <v>21</v>
      </c>
    </row>
    <row r="52" spans="1:9">
      <c r="A52" t="s">
        <v>128</v>
      </c>
      <c r="B52" s="10">
        <v>2</v>
      </c>
      <c r="C52" s="16">
        <v>143.5</v>
      </c>
      <c r="D52" s="16">
        <v>145</v>
      </c>
      <c r="E52" s="16">
        <v>14.3</v>
      </c>
      <c r="F52" s="16">
        <v>10</v>
      </c>
      <c r="G52" s="16">
        <v>89.5</v>
      </c>
      <c r="H52" s="17">
        <f t="shared" si="1"/>
        <v>0.61724137931034484</v>
      </c>
      <c r="I52" s="16">
        <v>15</v>
      </c>
    </row>
    <row r="53" spans="1:9">
      <c r="A53" t="s">
        <v>33</v>
      </c>
      <c r="B53" s="10">
        <v>158</v>
      </c>
      <c r="C53" s="16">
        <v>137</v>
      </c>
      <c r="D53" s="16">
        <v>142.9</v>
      </c>
      <c r="E53" s="16">
        <v>14.8</v>
      </c>
      <c r="F53" s="16">
        <v>9.3000000000000007</v>
      </c>
      <c r="G53" s="16">
        <v>73.599999999999994</v>
      </c>
      <c r="H53" s="17">
        <f t="shared" si="1"/>
        <v>0.51504548635409375</v>
      </c>
      <c r="I53" s="16">
        <v>12.2</v>
      </c>
    </row>
    <row r="54" spans="1:9">
      <c r="A54" t="s">
        <v>34</v>
      </c>
      <c r="B54" s="10">
        <v>2</v>
      </c>
      <c r="C54" s="16">
        <v>130.5</v>
      </c>
      <c r="D54" s="16">
        <v>141.5</v>
      </c>
      <c r="E54" s="16">
        <v>13.1</v>
      </c>
      <c r="F54" s="16">
        <v>10</v>
      </c>
      <c r="G54" s="16">
        <v>65.5</v>
      </c>
      <c r="H54" s="17">
        <f t="shared" si="1"/>
        <v>0.4628975265017668</v>
      </c>
      <c r="I54" s="16">
        <v>15</v>
      </c>
    </row>
    <row r="55" spans="1:9">
      <c r="A55" t="s">
        <v>35</v>
      </c>
      <c r="B55" s="10">
        <v>2</v>
      </c>
      <c r="C55" s="16">
        <v>146.5</v>
      </c>
      <c r="D55" s="16">
        <v>146.5</v>
      </c>
      <c r="E55" s="16">
        <v>14.7</v>
      </c>
      <c r="F55" s="16">
        <v>10</v>
      </c>
      <c r="G55" s="16">
        <v>58.5</v>
      </c>
      <c r="H55" s="17">
        <f t="shared" si="1"/>
        <v>0.39931740614334471</v>
      </c>
      <c r="I55" s="16">
        <v>12</v>
      </c>
    </row>
    <row r="56" spans="1:9">
      <c r="A56" t="s">
        <v>36</v>
      </c>
      <c r="B56" s="10">
        <v>118</v>
      </c>
      <c r="C56" s="16">
        <v>130.69999999999999</v>
      </c>
      <c r="D56" s="16">
        <v>133.30000000000001</v>
      </c>
      <c r="E56" s="16">
        <v>14.1</v>
      </c>
      <c r="F56" s="16">
        <v>9.3000000000000007</v>
      </c>
      <c r="G56" s="16">
        <v>68.8</v>
      </c>
      <c r="H56" s="17">
        <f t="shared" si="1"/>
        <v>0.5161290322580645</v>
      </c>
      <c r="I56" s="16">
        <v>12.3</v>
      </c>
    </row>
    <row r="57" spans="1:9">
      <c r="A57" t="s">
        <v>37</v>
      </c>
      <c r="B57" s="10">
        <v>9</v>
      </c>
      <c r="C57" s="16">
        <v>140.6</v>
      </c>
      <c r="D57" s="16">
        <v>146</v>
      </c>
      <c r="E57" s="16">
        <v>14.5</v>
      </c>
      <c r="F57" s="16">
        <v>9.6999999999999993</v>
      </c>
      <c r="G57" s="16">
        <v>69.599999999999994</v>
      </c>
      <c r="H57" s="17">
        <f t="shared" si="1"/>
        <v>0.47671232876712327</v>
      </c>
      <c r="I57" s="16">
        <v>10</v>
      </c>
    </row>
    <row r="58" spans="1:9">
      <c r="A58" t="s">
        <v>38</v>
      </c>
      <c r="B58" s="10">
        <v>9</v>
      </c>
      <c r="C58" s="16">
        <v>123.4</v>
      </c>
      <c r="D58" s="16">
        <v>138.30000000000001</v>
      </c>
      <c r="E58" s="16">
        <v>15</v>
      </c>
      <c r="F58" s="16">
        <v>8.1999999999999993</v>
      </c>
      <c r="G58" s="16">
        <v>58.1</v>
      </c>
      <c r="H58" s="17">
        <f t="shared" si="1"/>
        <v>0.42010122921185827</v>
      </c>
      <c r="I58" s="16">
        <v>8.3000000000000007</v>
      </c>
    </row>
    <row r="59" spans="1:9">
      <c r="A59" t="s">
        <v>129</v>
      </c>
      <c r="B59" s="10">
        <v>1</v>
      </c>
      <c r="C59" s="16">
        <v>157</v>
      </c>
      <c r="D59" s="16">
        <v>157</v>
      </c>
      <c r="E59" s="16">
        <v>15.7</v>
      </c>
      <c r="F59" s="16">
        <v>10</v>
      </c>
      <c r="G59" s="16">
        <v>56</v>
      </c>
      <c r="H59" s="17">
        <f t="shared" si="1"/>
        <v>0.35668789808917195</v>
      </c>
      <c r="I59" s="16">
        <v>15</v>
      </c>
    </row>
    <row r="60" spans="1:9">
      <c r="A60" t="s">
        <v>39</v>
      </c>
      <c r="B60" s="10">
        <v>22</v>
      </c>
      <c r="C60" s="16">
        <v>130.6</v>
      </c>
      <c r="D60" s="16">
        <v>133.80000000000001</v>
      </c>
      <c r="E60" s="16">
        <v>14.5</v>
      </c>
      <c r="F60" s="16">
        <v>9</v>
      </c>
      <c r="G60" s="16">
        <v>55</v>
      </c>
      <c r="H60" s="17">
        <f t="shared" si="1"/>
        <v>0.41106128550074733</v>
      </c>
      <c r="I60" s="16">
        <v>13.5</v>
      </c>
    </row>
    <row r="61" spans="1:9">
      <c r="A61" t="s">
        <v>40</v>
      </c>
      <c r="B61" s="10">
        <v>1</v>
      </c>
      <c r="C61" s="16">
        <v>125</v>
      </c>
      <c r="D61" s="16">
        <v>125</v>
      </c>
      <c r="E61" s="16">
        <v>15.6</v>
      </c>
      <c r="F61" s="16">
        <v>8</v>
      </c>
      <c r="G61" s="16">
        <v>54</v>
      </c>
      <c r="H61" s="17">
        <f t="shared" si="1"/>
        <v>0.432</v>
      </c>
      <c r="I61" s="16">
        <v>12</v>
      </c>
    </row>
    <row r="62" spans="1:9">
      <c r="A62" t="s">
        <v>41</v>
      </c>
      <c r="B62" s="10">
        <v>2</v>
      </c>
      <c r="C62" s="16">
        <v>127</v>
      </c>
      <c r="D62" s="16">
        <v>134.5</v>
      </c>
      <c r="E62" s="16">
        <v>13.4</v>
      </c>
      <c r="F62" s="16">
        <v>9.5</v>
      </c>
      <c r="G62" s="16">
        <v>60.5</v>
      </c>
      <c r="H62" s="17">
        <f t="shared" si="1"/>
        <v>0.44981412639405205</v>
      </c>
      <c r="I62" s="16">
        <v>15</v>
      </c>
    </row>
    <row r="63" spans="1:9">
      <c r="A63" t="s">
        <v>130</v>
      </c>
      <c r="B63" s="10">
        <v>3</v>
      </c>
      <c r="C63" s="16">
        <v>124.7</v>
      </c>
      <c r="D63" s="16">
        <v>124.7</v>
      </c>
      <c r="E63" s="16">
        <v>14.4</v>
      </c>
      <c r="F63" s="16">
        <v>8.6999999999999993</v>
      </c>
      <c r="G63" s="16">
        <v>63.7</v>
      </c>
      <c r="H63" s="17">
        <f t="shared" si="1"/>
        <v>0.51082598235765841</v>
      </c>
      <c r="I63" s="16">
        <v>16</v>
      </c>
    </row>
    <row r="64" spans="1:9">
      <c r="A64" t="s">
        <v>42</v>
      </c>
      <c r="B64" s="10">
        <v>13</v>
      </c>
      <c r="C64" s="16">
        <v>133.9</v>
      </c>
      <c r="D64" s="16">
        <v>137.5</v>
      </c>
      <c r="E64" s="16">
        <v>14.6</v>
      </c>
      <c r="F64" s="16">
        <v>9.1999999999999993</v>
      </c>
      <c r="G64" s="16">
        <v>71.7</v>
      </c>
      <c r="H64" s="17">
        <f t="shared" si="1"/>
        <v>0.5214545454545455</v>
      </c>
      <c r="I64" s="16">
        <v>13.8</v>
      </c>
    </row>
    <row r="65" spans="1:9">
      <c r="A65" t="s">
        <v>43</v>
      </c>
      <c r="B65" s="10">
        <v>40</v>
      </c>
      <c r="C65" s="16">
        <v>132.19999999999999</v>
      </c>
      <c r="D65" s="16">
        <v>138.1</v>
      </c>
      <c r="E65" s="16">
        <v>14.4</v>
      </c>
      <c r="F65" s="16">
        <v>9.1999999999999993</v>
      </c>
      <c r="G65" s="16">
        <v>76.3</v>
      </c>
      <c r="H65" s="17">
        <f t="shared" si="1"/>
        <v>0.5524981897175959</v>
      </c>
      <c r="I65" s="16">
        <v>13.7</v>
      </c>
    </row>
    <row r="66" spans="1:9">
      <c r="A66" t="s">
        <v>44</v>
      </c>
      <c r="B66" s="10">
        <v>11</v>
      </c>
      <c r="C66" s="16">
        <v>125.4</v>
      </c>
      <c r="D66" s="16">
        <v>141.1</v>
      </c>
      <c r="E66" s="16">
        <v>14.2</v>
      </c>
      <c r="F66" s="16">
        <v>8.8000000000000007</v>
      </c>
      <c r="G66" s="16">
        <v>72.900000000000006</v>
      </c>
      <c r="H66" s="17">
        <f t="shared" si="1"/>
        <v>0.51665485471296957</v>
      </c>
      <c r="I66" s="16">
        <v>18.600000000000001</v>
      </c>
    </row>
    <row r="67" spans="1:9">
      <c r="A67" t="s">
        <v>153</v>
      </c>
      <c r="B67" s="10">
        <v>3</v>
      </c>
      <c r="C67" s="16">
        <v>136.30000000000001</v>
      </c>
      <c r="D67" s="16">
        <v>137.69999999999999</v>
      </c>
      <c r="E67" s="16">
        <v>12.8</v>
      </c>
      <c r="F67" s="16">
        <v>10.7</v>
      </c>
      <c r="G67" s="16">
        <v>91.7</v>
      </c>
      <c r="H67" s="17">
        <f t="shared" si="1"/>
        <v>0.66594045025417581</v>
      </c>
      <c r="I67" s="16">
        <v>19.7</v>
      </c>
    </row>
    <row r="68" spans="1:9">
      <c r="A68" t="s">
        <v>154</v>
      </c>
      <c r="B68" s="10">
        <v>18</v>
      </c>
      <c r="C68" s="16">
        <v>129.1</v>
      </c>
      <c r="D68" s="16">
        <v>130</v>
      </c>
      <c r="E68" s="16">
        <v>13.4</v>
      </c>
      <c r="F68" s="16">
        <v>9.6</v>
      </c>
      <c r="G68" s="16">
        <v>82.2</v>
      </c>
      <c r="H68" s="17">
        <f t="shared" si="1"/>
        <v>0.63230769230769235</v>
      </c>
      <c r="I68" s="16">
        <v>17.2</v>
      </c>
    </row>
    <row r="69" spans="1:9">
      <c r="A69" t="s">
        <v>45</v>
      </c>
      <c r="B69" s="10">
        <v>5</v>
      </c>
      <c r="C69" s="16">
        <v>124.4</v>
      </c>
      <c r="D69" s="16">
        <v>124.4</v>
      </c>
      <c r="E69" s="16">
        <v>13.8</v>
      </c>
      <c r="F69" s="16">
        <v>9</v>
      </c>
      <c r="G69" s="16">
        <v>68.400000000000006</v>
      </c>
      <c r="H69" s="17">
        <f t="shared" si="1"/>
        <v>0.54983922829581999</v>
      </c>
      <c r="I69" s="16">
        <v>20.399999999999999</v>
      </c>
    </row>
    <row r="70" spans="1:9">
      <c r="A70" t="s">
        <v>46</v>
      </c>
      <c r="B70" s="10">
        <v>6</v>
      </c>
      <c r="C70" s="16">
        <v>142</v>
      </c>
      <c r="D70" s="16">
        <v>144.5</v>
      </c>
      <c r="E70" s="16">
        <v>14.4</v>
      </c>
      <c r="F70" s="16">
        <v>9.8000000000000007</v>
      </c>
      <c r="G70" s="16">
        <v>78.5</v>
      </c>
      <c r="H70" s="17">
        <f t="shared" si="1"/>
        <v>0.54325259515570934</v>
      </c>
      <c r="I70" s="16">
        <v>19</v>
      </c>
    </row>
    <row r="71" spans="1:9">
      <c r="A71" t="s">
        <v>47</v>
      </c>
      <c r="B71" s="10">
        <v>2</v>
      </c>
      <c r="C71" s="16">
        <v>122.5</v>
      </c>
      <c r="D71" s="16">
        <v>126.5</v>
      </c>
      <c r="E71" s="16">
        <v>14.4</v>
      </c>
      <c r="F71" s="16">
        <v>8.5</v>
      </c>
      <c r="G71" s="16">
        <v>67.5</v>
      </c>
      <c r="H71" s="17">
        <f t="shared" si="1"/>
        <v>0.53359683794466406</v>
      </c>
      <c r="I71" s="16">
        <v>22.5</v>
      </c>
    </row>
    <row r="72" spans="1:9">
      <c r="A72" t="s">
        <v>48</v>
      </c>
      <c r="B72" s="10">
        <v>11</v>
      </c>
      <c r="C72" s="16">
        <v>126.9</v>
      </c>
      <c r="D72" s="16">
        <v>147.19999999999999</v>
      </c>
      <c r="E72" s="16">
        <v>14.2</v>
      </c>
      <c r="F72" s="16">
        <v>8.9</v>
      </c>
      <c r="G72" s="16">
        <v>72.099999999999994</v>
      </c>
      <c r="H72" s="17">
        <f t="shared" si="1"/>
        <v>0.48980978260869568</v>
      </c>
      <c r="I72" s="16">
        <v>21.5</v>
      </c>
    </row>
    <row r="73" spans="1:9">
      <c r="A73" t="s">
        <v>49</v>
      </c>
      <c r="B73" s="10">
        <v>34</v>
      </c>
      <c r="C73" s="16">
        <v>138</v>
      </c>
      <c r="D73" s="16">
        <v>144</v>
      </c>
      <c r="E73" s="16">
        <v>14.1</v>
      </c>
      <c r="F73" s="16">
        <v>9.8000000000000007</v>
      </c>
      <c r="G73" s="16">
        <v>89.1</v>
      </c>
      <c r="H73" s="17">
        <f t="shared" si="1"/>
        <v>0.61874999999999991</v>
      </c>
      <c r="I73" s="16">
        <v>24.7</v>
      </c>
    </row>
    <row r="74" spans="1:9">
      <c r="A74" t="s">
        <v>50</v>
      </c>
      <c r="B74" s="10">
        <v>22</v>
      </c>
      <c r="C74" s="16">
        <v>126.6</v>
      </c>
      <c r="D74" s="16">
        <v>139.1</v>
      </c>
      <c r="E74" s="16">
        <v>14.4</v>
      </c>
      <c r="F74" s="16">
        <v>8.8000000000000007</v>
      </c>
      <c r="G74" s="16">
        <v>79.5</v>
      </c>
      <c r="H74" s="17">
        <f t="shared" si="1"/>
        <v>0.57153127246585189</v>
      </c>
      <c r="I74" s="16">
        <v>28.6</v>
      </c>
    </row>
    <row r="75" spans="1:9">
      <c r="A75" t="s">
        <v>51</v>
      </c>
      <c r="B75" s="10">
        <v>19</v>
      </c>
      <c r="C75" s="16">
        <v>143</v>
      </c>
      <c r="D75" s="16">
        <v>145.69999999999999</v>
      </c>
      <c r="E75" s="16">
        <v>14.3</v>
      </c>
      <c r="F75" s="16">
        <v>10</v>
      </c>
      <c r="G75" s="16">
        <v>64.5</v>
      </c>
      <c r="H75" s="17">
        <f t="shared" si="1"/>
        <v>0.44269045984900485</v>
      </c>
      <c r="I75" s="16">
        <v>12.3</v>
      </c>
    </row>
    <row r="76" spans="1:9">
      <c r="A76" t="s">
        <v>52</v>
      </c>
      <c r="B76" s="10">
        <v>30</v>
      </c>
      <c r="C76" s="16">
        <v>146.6</v>
      </c>
      <c r="D76" s="16">
        <v>152.9</v>
      </c>
      <c r="E76" s="16">
        <v>15</v>
      </c>
      <c r="F76" s="16">
        <v>9.8000000000000007</v>
      </c>
      <c r="G76" s="16">
        <v>58.9</v>
      </c>
      <c r="H76" s="17">
        <f t="shared" si="1"/>
        <v>0.38521909744931326</v>
      </c>
      <c r="I76" s="16">
        <v>9.3000000000000007</v>
      </c>
    </row>
    <row r="77" spans="1:9">
      <c r="A77" t="s">
        <v>53</v>
      </c>
      <c r="B77" s="10">
        <v>7</v>
      </c>
      <c r="C77" s="16">
        <v>159.9</v>
      </c>
      <c r="D77" s="16">
        <v>163.1</v>
      </c>
      <c r="E77" s="16">
        <v>15.3</v>
      </c>
      <c r="F77" s="16">
        <v>10.4</v>
      </c>
      <c r="G77" s="16">
        <v>90.3</v>
      </c>
      <c r="H77" s="17">
        <f t="shared" si="1"/>
        <v>0.55364806866952787</v>
      </c>
      <c r="I77" s="16">
        <v>9</v>
      </c>
    </row>
    <row r="78" spans="1:9">
      <c r="A78" t="s">
        <v>54</v>
      </c>
      <c r="B78" s="10">
        <v>4</v>
      </c>
      <c r="C78" s="16">
        <v>133.19999999999999</v>
      </c>
      <c r="D78" s="16">
        <v>133.19999999999999</v>
      </c>
      <c r="E78" s="16">
        <v>14.4</v>
      </c>
      <c r="F78" s="16">
        <v>9.1999999999999993</v>
      </c>
      <c r="G78" s="16">
        <v>97.8</v>
      </c>
      <c r="H78" s="17">
        <f t="shared" si="1"/>
        <v>0.73423423423423428</v>
      </c>
      <c r="I78" s="16">
        <v>23.2</v>
      </c>
    </row>
    <row r="79" spans="1:9">
      <c r="A79" t="s">
        <v>55</v>
      </c>
      <c r="B79" s="10">
        <v>12</v>
      </c>
      <c r="C79" s="16">
        <v>130</v>
      </c>
      <c r="D79" s="16">
        <v>134.4</v>
      </c>
      <c r="E79" s="16">
        <v>14.1</v>
      </c>
      <c r="F79" s="16">
        <v>9.1999999999999993</v>
      </c>
      <c r="G79" s="16">
        <v>89.1</v>
      </c>
      <c r="H79" s="17">
        <f t="shared" si="1"/>
        <v>0.66294642857142849</v>
      </c>
      <c r="I79" s="16">
        <v>18.8</v>
      </c>
    </row>
    <row r="80" spans="1:9">
      <c r="A80" t="s">
        <v>155</v>
      </c>
      <c r="B80" s="10">
        <v>6</v>
      </c>
      <c r="C80" s="16">
        <v>118.2</v>
      </c>
      <c r="D80" s="16">
        <v>132.19999999999999</v>
      </c>
      <c r="E80" s="16">
        <v>13.6</v>
      </c>
      <c r="F80" s="16">
        <v>8.6999999999999993</v>
      </c>
      <c r="G80" s="16">
        <v>93.7</v>
      </c>
      <c r="H80" s="17">
        <f t="shared" si="1"/>
        <v>0.70877458396369142</v>
      </c>
      <c r="I80" s="16">
        <v>32.700000000000003</v>
      </c>
    </row>
    <row r="81" spans="1:10">
      <c r="A81" t="s">
        <v>56</v>
      </c>
      <c r="B81" s="10">
        <v>7</v>
      </c>
      <c r="C81" s="16">
        <v>132.4</v>
      </c>
      <c r="D81" s="16">
        <v>137.6</v>
      </c>
      <c r="E81" s="16">
        <v>13.6</v>
      </c>
      <c r="F81" s="16">
        <v>9.6999999999999993</v>
      </c>
      <c r="G81" s="16">
        <v>67.3</v>
      </c>
      <c r="H81" s="17">
        <f t="shared" si="1"/>
        <v>0.48909883720930231</v>
      </c>
      <c r="I81" s="16">
        <v>10.7</v>
      </c>
    </row>
    <row r="82" spans="1:10">
      <c r="A82" t="s">
        <v>57</v>
      </c>
      <c r="B82" s="10">
        <v>42</v>
      </c>
      <c r="C82" s="16">
        <v>126.4</v>
      </c>
      <c r="D82" s="16">
        <v>131.69999999999999</v>
      </c>
      <c r="E82" s="16">
        <v>13.8</v>
      </c>
      <c r="F82" s="16">
        <v>9.1999999999999993</v>
      </c>
      <c r="G82" s="16">
        <v>81.599999999999994</v>
      </c>
      <c r="H82" s="17">
        <f t="shared" si="1"/>
        <v>0.61958997722095677</v>
      </c>
      <c r="I82" s="16">
        <v>18.7</v>
      </c>
    </row>
    <row r="83" spans="1:10">
      <c r="A83" t="s">
        <v>59</v>
      </c>
      <c r="B83" s="10">
        <v>92</v>
      </c>
      <c r="C83" s="16">
        <v>126.9</v>
      </c>
      <c r="D83" s="16">
        <v>130.1</v>
      </c>
      <c r="E83" s="16">
        <v>14.1</v>
      </c>
      <c r="F83" s="16">
        <v>9</v>
      </c>
      <c r="G83" s="16">
        <v>74.900000000000006</v>
      </c>
      <c r="H83" s="17">
        <f t="shared" si="1"/>
        <v>0.57571099154496552</v>
      </c>
      <c r="I83" s="16">
        <v>14.3</v>
      </c>
    </row>
    <row r="84" spans="1:10">
      <c r="A84" t="s">
        <v>58</v>
      </c>
      <c r="B84" s="10">
        <v>32</v>
      </c>
      <c r="C84" s="16">
        <v>130.5</v>
      </c>
      <c r="D84" s="16">
        <v>135.5</v>
      </c>
      <c r="E84" s="16">
        <v>14.6</v>
      </c>
      <c r="F84" s="16">
        <v>9</v>
      </c>
      <c r="G84" s="16">
        <v>71.599999999999994</v>
      </c>
      <c r="H84" s="17">
        <f t="shared" si="1"/>
        <v>0.52841328413284128</v>
      </c>
      <c r="I84" s="16">
        <v>15.3</v>
      </c>
    </row>
    <row r="85" spans="1:10">
      <c r="A85" t="s">
        <v>60</v>
      </c>
      <c r="B85" s="10">
        <v>11</v>
      </c>
      <c r="C85" s="16">
        <v>121.3</v>
      </c>
      <c r="D85" s="16">
        <v>125.8</v>
      </c>
      <c r="E85" s="16">
        <v>14.3</v>
      </c>
      <c r="F85" s="16">
        <v>8.5</v>
      </c>
      <c r="G85" s="16">
        <v>79.099999999999994</v>
      </c>
      <c r="H85" s="17">
        <f t="shared" si="1"/>
        <v>0.62877583465818754</v>
      </c>
      <c r="I85" s="16">
        <v>15.8</v>
      </c>
    </row>
    <row r="86" spans="1:10">
      <c r="A86" t="s">
        <v>61</v>
      </c>
      <c r="B86" s="10">
        <v>19</v>
      </c>
      <c r="C86" s="16">
        <v>155.69999999999999</v>
      </c>
      <c r="D86" s="16">
        <v>162.80000000000001</v>
      </c>
      <c r="E86" s="16">
        <v>14.9</v>
      </c>
      <c r="F86" s="16">
        <v>10.5</v>
      </c>
      <c r="G86" s="16">
        <v>86.7</v>
      </c>
      <c r="H86" s="17">
        <f t="shared" si="1"/>
        <v>0.53255528255528251</v>
      </c>
      <c r="I86" s="16">
        <v>21.3</v>
      </c>
    </row>
    <row r="87" spans="1:10">
      <c r="A87" t="s">
        <v>63</v>
      </c>
      <c r="B87" s="10">
        <v>27</v>
      </c>
      <c r="C87" s="16">
        <v>128.4</v>
      </c>
      <c r="D87" s="16">
        <v>131.6</v>
      </c>
      <c r="E87" s="16">
        <v>13.1</v>
      </c>
      <c r="F87" s="16">
        <v>9.8000000000000007</v>
      </c>
      <c r="G87" s="16">
        <v>88.2</v>
      </c>
      <c r="H87" s="17">
        <f t="shared" si="1"/>
        <v>0.67021276595744683</v>
      </c>
      <c r="I87" s="16">
        <v>20.6</v>
      </c>
    </row>
    <row r="88" spans="1:10">
      <c r="A88" t="s">
        <v>64</v>
      </c>
      <c r="B88" s="10">
        <v>62</v>
      </c>
      <c r="C88" s="16">
        <v>127.8</v>
      </c>
      <c r="D88" s="16">
        <v>130.19999999999999</v>
      </c>
      <c r="E88" s="16">
        <v>14</v>
      </c>
      <c r="F88" s="16">
        <v>9.1</v>
      </c>
      <c r="G88" s="16">
        <v>78.599999999999994</v>
      </c>
      <c r="H88" s="17">
        <f t="shared" si="1"/>
        <v>0.60368663594470051</v>
      </c>
      <c r="I88" s="16">
        <v>18.600000000000001</v>
      </c>
    </row>
    <row r="89" spans="1:10">
      <c r="A89" t="s">
        <v>62</v>
      </c>
      <c r="B89" s="10">
        <v>1</v>
      </c>
      <c r="C89" s="16">
        <v>120</v>
      </c>
      <c r="D89" s="16">
        <v>120</v>
      </c>
      <c r="E89" s="16">
        <v>15</v>
      </c>
      <c r="F89" s="16">
        <v>8</v>
      </c>
      <c r="G89" s="16">
        <v>86</v>
      </c>
      <c r="H89" s="17">
        <f t="shared" si="1"/>
        <v>0.71666666666666667</v>
      </c>
      <c r="I89" s="16">
        <v>24</v>
      </c>
    </row>
    <row r="90" spans="1:10">
      <c r="A90" t="s">
        <v>65</v>
      </c>
      <c r="B90" s="10">
        <v>36</v>
      </c>
      <c r="C90" s="16">
        <v>137.5</v>
      </c>
      <c r="D90" s="16">
        <v>153.6</v>
      </c>
      <c r="E90" s="16">
        <v>15.1</v>
      </c>
      <c r="F90" s="16">
        <v>9.1</v>
      </c>
      <c r="G90" s="16">
        <v>69.3</v>
      </c>
      <c r="H90" s="17">
        <f t="shared" si="1"/>
        <v>0.451171875</v>
      </c>
      <c r="I90" s="16">
        <v>15</v>
      </c>
    </row>
    <row r="91" spans="1:10">
      <c r="A91" t="s">
        <v>66</v>
      </c>
      <c r="B91" s="10">
        <v>34</v>
      </c>
      <c r="C91" s="16">
        <v>127</v>
      </c>
      <c r="D91" s="16">
        <v>128.6</v>
      </c>
      <c r="E91" s="16">
        <v>14.2</v>
      </c>
      <c r="F91" s="16">
        <v>9</v>
      </c>
      <c r="G91" s="16">
        <v>56.1</v>
      </c>
      <c r="H91" s="17">
        <f t="shared" si="1"/>
        <v>0.43623639191290825</v>
      </c>
      <c r="I91" s="16">
        <v>12.3</v>
      </c>
    </row>
    <row r="92" spans="1:10" s="24" customFormat="1" ht="18.75">
      <c r="A92" s="24" t="s">
        <v>145</v>
      </c>
      <c r="B92" s="25">
        <v>938</v>
      </c>
      <c r="C92" s="26">
        <v>132.6</v>
      </c>
      <c r="D92" s="26">
        <v>137.80000000000001</v>
      </c>
      <c r="E92" s="26">
        <v>14.3</v>
      </c>
      <c r="F92" s="26">
        <v>9.3000000000000007</v>
      </c>
      <c r="G92" s="26">
        <v>73.8</v>
      </c>
      <c r="H92" s="27">
        <f t="shared" si="1"/>
        <v>0.53555878084179964</v>
      </c>
      <c r="I92" s="26">
        <v>15.3</v>
      </c>
      <c r="J92" s="28"/>
    </row>
    <row r="93" spans="1:10" ht="15.75">
      <c r="A93" s="23" t="s">
        <v>162</v>
      </c>
      <c r="B93" s="13" t="s">
        <v>2</v>
      </c>
      <c r="C93" s="14" t="s">
        <v>3</v>
      </c>
      <c r="D93" s="14" t="s">
        <v>3</v>
      </c>
      <c r="E93" s="14" t="s">
        <v>3</v>
      </c>
      <c r="F93" s="14" t="s">
        <v>3</v>
      </c>
      <c r="G93" s="14" t="s">
        <v>3</v>
      </c>
      <c r="H93" s="15"/>
      <c r="I93" s="14" t="s">
        <v>3</v>
      </c>
    </row>
    <row r="94" spans="1:10">
      <c r="A94" s="2"/>
      <c r="B94" s="13" t="s">
        <v>150</v>
      </c>
      <c r="C94" s="14" t="s">
        <v>4</v>
      </c>
      <c r="D94" s="14" t="s">
        <v>151</v>
      </c>
      <c r="E94" s="14" t="s">
        <v>5</v>
      </c>
      <c r="F94" s="14" t="s">
        <v>6</v>
      </c>
      <c r="G94" s="14" t="s">
        <v>5</v>
      </c>
      <c r="H94" s="15"/>
      <c r="I94" s="14" t="s">
        <v>5</v>
      </c>
    </row>
    <row r="95" spans="1:10">
      <c r="A95" s="2"/>
      <c r="B95" s="13"/>
      <c r="C95" s="14" t="s">
        <v>151</v>
      </c>
      <c r="D95" s="14" t="s">
        <v>7</v>
      </c>
      <c r="E95" s="14" t="s">
        <v>151</v>
      </c>
      <c r="F95" s="14" t="s">
        <v>7</v>
      </c>
      <c r="G95" s="14" t="s">
        <v>8</v>
      </c>
      <c r="H95" s="15"/>
      <c r="I95" s="14" t="s">
        <v>149</v>
      </c>
    </row>
    <row r="96" spans="1:10">
      <c r="A96" s="2"/>
      <c r="B96" s="13"/>
      <c r="C96" s="14" t="s">
        <v>5</v>
      </c>
      <c r="D96" s="14" t="s">
        <v>10</v>
      </c>
      <c r="E96" s="14" t="s">
        <v>9</v>
      </c>
      <c r="F96" s="14" t="s">
        <v>10</v>
      </c>
      <c r="G96" s="14" t="s">
        <v>151</v>
      </c>
      <c r="H96" s="15" t="s">
        <v>157</v>
      </c>
      <c r="I96" s="14" t="s">
        <v>151</v>
      </c>
    </row>
    <row r="97" spans="1:9">
      <c r="A97" t="s">
        <v>67</v>
      </c>
      <c r="B97" s="10">
        <v>3</v>
      </c>
      <c r="C97" s="16">
        <v>167</v>
      </c>
      <c r="D97" s="16">
        <v>167</v>
      </c>
      <c r="E97" s="16">
        <v>16.7</v>
      </c>
      <c r="F97" s="16">
        <v>10</v>
      </c>
      <c r="G97" s="16">
        <v>56.7</v>
      </c>
      <c r="H97" s="17">
        <f t="shared" ref="H97:H116" si="2">SUM(G97)/D97</f>
        <v>0.33952095808383237</v>
      </c>
      <c r="I97" s="16">
        <v>16</v>
      </c>
    </row>
    <row r="98" spans="1:9">
      <c r="A98" t="s">
        <v>68</v>
      </c>
      <c r="B98" s="10">
        <v>8</v>
      </c>
      <c r="C98" s="16">
        <v>146.5</v>
      </c>
      <c r="D98" s="16">
        <v>147.4</v>
      </c>
      <c r="E98" s="16">
        <v>16.100000000000001</v>
      </c>
      <c r="F98" s="16">
        <v>9.1</v>
      </c>
      <c r="G98" s="16">
        <v>50</v>
      </c>
      <c r="H98" s="17">
        <f t="shared" si="2"/>
        <v>0.33921302578018997</v>
      </c>
      <c r="I98" s="16">
        <v>13.9</v>
      </c>
    </row>
    <row r="99" spans="1:9">
      <c r="A99" t="s">
        <v>69</v>
      </c>
      <c r="B99" s="10">
        <v>18</v>
      </c>
      <c r="C99" s="16">
        <v>150.6</v>
      </c>
      <c r="D99" s="16">
        <v>151.6</v>
      </c>
      <c r="E99" s="16">
        <v>16</v>
      </c>
      <c r="F99" s="16">
        <v>9.4</v>
      </c>
      <c r="G99" s="16">
        <v>54.4</v>
      </c>
      <c r="H99" s="17">
        <f t="shared" si="2"/>
        <v>0.35883905013192613</v>
      </c>
      <c r="I99" s="16">
        <v>13.8</v>
      </c>
    </row>
    <row r="100" spans="1:9">
      <c r="A100" t="s">
        <v>70</v>
      </c>
      <c r="B100" s="10">
        <v>4</v>
      </c>
      <c r="C100" s="16">
        <v>155.19999999999999</v>
      </c>
      <c r="D100" s="16">
        <v>159.19999999999999</v>
      </c>
      <c r="E100" s="16">
        <v>16.8</v>
      </c>
      <c r="F100" s="16">
        <v>9.1999999999999993</v>
      </c>
      <c r="G100" s="16">
        <v>57</v>
      </c>
      <c r="H100" s="17">
        <f t="shared" si="2"/>
        <v>0.35804020100502515</v>
      </c>
      <c r="I100" s="16">
        <v>12.8</v>
      </c>
    </row>
    <row r="101" spans="1:9">
      <c r="A101" t="s">
        <v>71</v>
      </c>
      <c r="B101" s="10">
        <v>18</v>
      </c>
      <c r="C101" s="16">
        <v>145.19999999999999</v>
      </c>
      <c r="D101" s="16">
        <v>146.4</v>
      </c>
      <c r="E101" s="16">
        <v>15.7</v>
      </c>
      <c r="F101" s="16">
        <v>9.1999999999999993</v>
      </c>
      <c r="G101" s="16">
        <v>55.2</v>
      </c>
      <c r="H101" s="17">
        <f t="shared" si="2"/>
        <v>0.37704918032786888</v>
      </c>
      <c r="I101" s="16">
        <v>14.7</v>
      </c>
    </row>
    <row r="102" spans="1:9">
      <c r="A102" t="s">
        <v>72</v>
      </c>
      <c r="B102" s="10">
        <v>5</v>
      </c>
      <c r="C102" s="16">
        <v>150</v>
      </c>
      <c r="D102" s="16">
        <v>150.80000000000001</v>
      </c>
      <c r="E102" s="16">
        <v>16</v>
      </c>
      <c r="F102" s="16">
        <v>9.4</v>
      </c>
      <c r="G102" s="16">
        <v>67.2</v>
      </c>
      <c r="H102" s="17">
        <f t="shared" si="2"/>
        <v>0.44562334217506627</v>
      </c>
      <c r="I102" s="16">
        <v>16.2</v>
      </c>
    </row>
    <row r="103" spans="1:9">
      <c r="A103" t="s">
        <v>131</v>
      </c>
      <c r="B103" s="10">
        <v>5</v>
      </c>
      <c r="C103" s="16">
        <v>150.80000000000001</v>
      </c>
      <c r="D103" s="16">
        <v>153.19999999999999</v>
      </c>
      <c r="E103" s="16">
        <v>15.7</v>
      </c>
      <c r="F103" s="16">
        <v>9.6</v>
      </c>
      <c r="G103" s="16">
        <v>65</v>
      </c>
      <c r="H103" s="17">
        <f t="shared" si="2"/>
        <v>0.42428198433420367</v>
      </c>
      <c r="I103" s="16">
        <v>14.4</v>
      </c>
    </row>
    <row r="104" spans="1:9">
      <c r="A104" t="s">
        <v>73</v>
      </c>
      <c r="B104" s="10">
        <v>6</v>
      </c>
      <c r="C104" s="16">
        <v>161.80000000000001</v>
      </c>
      <c r="D104" s="16">
        <v>162.5</v>
      </c>
      <c r="E104" s="16">
        <v>15.2</v>
      </c>
      <c r="F104" s="16">
        <v>10.7</v>
      </c>
      <c r="G104" s="16">
        <v>58.5</v>
      </c>
      <c r="H104" s="17">
        <f t="shared" si="2"/>
        <v>0.36</v>
      </c>
      <c r="I104" s="16">
        <v>12</v>
      </c>
    </row>
    <row r="105" spans="1:9">
      <c r="A105" t="s">
        <v>74</v>
      </c>
      <c r="B105" s="10">
        <v>9</v>
      </c>
      <c r="C105" s="16">
        <v>160</v>
      </c>
      <c r="D105" s="16">
        <v>166.9</v>
      </c>
      <c r="E105" s="16">
        <v>16.399999999999999</v>
      </c>
      <c r="F105" s="16">
        <v>9.8000000000000007</v>
      </c>
      <c r="G105" s="16">
        <v>63.1</v>
      </c>
      <c r="H105" s="17">
        <f t="shared" si="2"/>
        <v>0.37807070101857398</v>
      </c>
      <c r="I105" s="16">
        <v>13.7</v>
      </c>
    </row>
    <row r="106" spans="1:9">
      <c r="A106" t="s">
        <v>75</v>
      </c>
      <c r="B106" s="10">
        <v>18</v>
      </c>
      <c r="C106" s="16">
        <v>134.9</v>
      </c>
      <c r="D106" s="16">
        <v>137.30000000000001</v>
      </c>
      <c r="E106" s="16">
        <v>14.3</v>
      </c>
      <c r="F106" s="16">
        <v>9.4</v>
      </c>
      <c r="G106" s="16">
        <v>68.3</v>
      </c>
      <c r="H106" s="17">
        <f t="shared" si="2"/>
        <v>0.49745083758193731</v>
      </c>
      <c r="I106" s="16">
        <v>14.7</v>
      </c>
    </row>
    <row r="107" spans="1:9">
      <c r="A107" t="s">
        <v>76</v>
      </c>
      <c r="B107" s="10">
        <v>8</v>
      </c>
      <c r="C107" s="16">
        <v>143</v>
      </c>
      <c r="D107" s="16">
        <v>144</v>
      </c>
      <c r="E107" s="16">
        <v>14.3</v>
      </c>
      <c r="F107" s="16">
        <v>10</v>
      </c>
      <c r="G107" s="16">
        <v>69.400000000000006</v>
      </c>
      <c r="H107" s="17">
        <f t="shared" si="2"/>
        <v>0.48194444444444451</v>
      </c>
      <c r="I107" s="16">
        <v>15</v>
      </c>
    </row>
    <row r="108" spans="1:9">
      <c r="A108" t="s">
        <v>132</v>
      </c>
      <c r="B108" s="10">
        <v>2</v>
      </c>
      <c r="C108" s="16">
        <v>146.5</v>
      </c>
      <c r="D108" s="16">
        <v>146.5</v>
      </c>
      <c r="E108" s="16">
        <v>16.3</v>
      </c>
      <c r="F108" s="16">
        <v>9</v>
      </c>
      <c r="G108" s="16">
        <v>64.5</v>
      </c>
      <c r="H108" s="17">
        <f t="shared" si="2"/>
        <v>0.44027303754266212</v>
      </c>
      <c r="I108" s="16">
        <v>12</v>
      </c>
    </row>
    <row r="109" spans="1:9">
      <c r="A109" t="s">
        <v>77</v>
      </c>
      <c r="B109" s="10">
        <v>10</v>
      </c>
      <c r="C109" s="16">
        <v>136.6</v>
      </c>
      <c r="D109" s="16">
        <v>137.5</v>
      </c>
      <c r="E109" s="16">
        <v>16.3</v>
      </c>
      <c r="F109" s="16">
        <v>8.4</v>
      </c>
      <c r="G109" s="16">
        <v>62.3</v>
      </c>
      <c r="H109" s="17">
        <f t="shared" si="2"/>
        <v>0.45309090909090904</v>
      </c>
      <c r="I109" s="16">
        <v>13.2</v>
      </c>
    </row>
    <row r="110" spans="1:9">
      <c r="A110" t="s">
        <v>78</v>
      </c>
      <c r="B110" s="10">
        <v>5</v>
      </c>
      <c r="C110" s="16">
        <v>144.6</v>
      </c>
      <c r="D110" s="16">
        <v>144.6</v>
      </c>
      <c r="E110" s="16">
        <v>15.4</v>
      </c>
      <c r="F110" s="16">
        <v>9.4</v>
      </c>
      <c r="G110" s="16">
        <v>70.400000000000006</v>
      </c>
      <c r="H110" s="17">
        <f t="shared" si="2"/>
        <v>0.48686030428769023</v>
      </c>
      <c r="I110" s="16">
        <v>14.4</v>
      </c>
    </row>
    <row r="111" spans="1:9">
      <c r="A111" t="s">
        <v>79</v>
      </c>
      <c r="B111" s="10">
        <v>14</v>
      </c>
      <c r="C111" s="16">
        <v>146.5</v>
      </c>
      <c r="D111" s="16">
        <v>148</v>
      </c>
      <c r="E111" s="16">
        <v>15.7</v>
      </c>
      <c r="F111" s="16">
        <v>9.4</v>
      </c>
      <c r="G111" s="16">
        <v>68.5</v>
      </c>
      <c r="H111" s="17">
        <f t="shared" si="2"/>
        <v>0.46283783783783783</v>
      </c>
      <c r="I111" s="16">
        <v>14.1</v>
      </c>
    </row>
    <row r="112" spans="1:9">
      <c r="A112" t="s">
        <v>80</v>
      </c>
      <c r="B112" s="10">
        <v>5</v>
      </c>
      <c r="C112" s="16">
        <v>160.4</v>
      </c>
      <c r="D112" s="16">
        <v>161</v>
      </c>
      <c r="E112" s="16">
        <v>16.399999999999999</v>
      </c>
      <c r="F112" s="16">
        <v>9.8000000000000007</v>
      </c>
      <c r="G112" s="16">
        <v>67.400000000000006</v>
      </c>
      <c r="H112" s="17">
        <f t="shared" si="2"/>
        <v>0.41863354037267086</v>
      </c>
      <c r="I112" s="16">
        <v>12.6</v>
      </c>
    </row>
    <row r="113" spans="1:10">
      <c r="A113" t="s">
        <v>81</v>
      </c>
      <c r="B113" s="10">
        <v>1</v>
      </c>
      <c r="C113" s="16">
        <v>123</v>
      </c>
      <c r="D113" s="16">
        <v>123</v>
      </c>
      <c r="E113" s="16">
        <v>15.4</v>
      </c>
      <c r="F113" s="16">
        <v>8</v>
      </c>
      <c r="G113" s="16">
        <v>60</v>
      </c>
      <c r="H113" s="17">
        <f t="shared" si="2"/>
        <v>0.48780487804878048</v>
      </c>
      <c r="I113" s="16">
        <v>18</v>
      </c>
    </row>
    <row r="114" spans="1:10">
      <c r="A114" t="s">
        <v>82</v>
      </c>
      <c r="B114" s="10">
        <v>8</v>
      </c>
      <c r="C114" s="16">
        <v>171.2</v>
      </c>
      <c r="D114" s="16">
        <v>174.9</v>
      </c>
      <c r="E114" s="16">
        <v>16.3</v>
      </c>
      <c r="F114" s="16">
        <v>10.5</v>
      </c>
      <c r="G114" s="16">
        <v>67.099999999999994</v>
      </c>
      <c r="H114" s="17">
        <f t="shared" si="2"/>
        <v>0.38364779874213834</v>
      </c>
      <c r="I114" s="16">
        <v>12</v>
      </c>
    </row>
    <row r="115" spans="1:10">
      <c r="A115" t="s">
        <v>83</v>
      </c>
      <c r="B115" s="10">
        <v>49</v>
      </c>
      <c r="C115" s="16">
        <v>144.4</v>
      </c>
      <c r="D115" s="16">
        <v>148.5</v>
      </c>
      <c r="E115" s="16">
        <v>15.4</v>
      </c>
      <c r="F115" s="16">
        <v>9.3000000000000007</v>
      </c>
      <c r="G115" s="16">
        <v>60.4</v>
      </c>
      <c r="H115" s="17">
        <f t="shared" si="2"/>
        <v>0.40673400673400673</v>
      </c>
      <c r="I115" s="16">
        <v>11.9</v>
      </c>
    </row>
    <row r="116" spans="1:10" s="24" customFormat="1" ht="18.75">
      <c r="A116" s="24" t="s">
        <v>148</v>
      </c>
      <c r="B116" s="25">
        <v>196</v>
      </c>
      <c r="C116" s="26">
        <v>147.5</v>
      </c>
      <c r="D116" s="26">
        <v>149.80000000000001</v>
      </c>
      <c r="E116" s="26">
        <v>15.6</v>
      </c>
      <c r="F116" s="26">
        <v>9.4</v>
      </c>
      <c r="G116" s="26">
        <v>61.7</v>
      </c>
      <c r="H116" s="27">
        <f t="shared" si="2"/>
        <v>0.41188251001335113</v>
      </c>
      <c r="I116" s="26">
        <v>13.5</v>
      </c>
      <c r="J116" s="28"/>
    </row>
    <row r="117" spans="1:10">
      <c r="A117" s="2"/>
      <c r="B117" s="13"/>
      <c r="C117" s="14"/>
      <c r="D117" s="14"/>
      <c r="E117" s="14"/>
      <c r="F117" s="14"/>
      <c r="G117" s="14"/>
      <c r="H117" s="15"/>
      <c r="I117" s="14"/>
    </row>
    <row r="118" spans="1:10">
      <c r="A118" s="2"/>
      <c r="B118" s="13"/>
      <c r="C118" s="14"/>
      <c r="D118" s="14"/>
      <c r="E118" s="14"/>
      <c r="F118" s="14"/>
      <c r="G118" s="14"/>
      <c r="H118" s="15"/>
      <c r="I118" s="14"/>
    </row>
    <row r="119" spans="1:10">
      <c r="A119" s="2"/>
      <c r="B119" s="13"/>
      <c r="C119" s="14"/>
      <c r="D119" s="14"/>
      <c r="E119" s="14"/>
      <c r="F119" s="14"/>
      <c r="G119" s="14"/>
      <c r="H119" s="15"/>
      <c r="I119" s="14"/>
    </row>
    <row r="120" spans="1:10">
      <c r="A120" s="2"/>
      <c r="B120" s="13"/>
      <c r="C120" s="14"/>
      <c r="D120" s="14"/>
      <c r="E120" s="14"/>
      <c r="F120" s="14"/>
      <c r="G120" s="14"/>
      <c r="H120" s="15"/>
      <c r="I120" s="14"/>
    </row>
    <row r="121" spans="1:10">
      <c r="A121" s="2"/>
      <c r="B121" s="13"/>
      <c r="C121" s="14"/>
      <c r="D121" s="14"/>
      <c r="E121" s="14"/>
      <c r="F121" s="14"/>
      <c r="G121" s="14"/>
      <c r="H121" s="15"/>
      <c r="I121" s="14"/>
    </row>
    <row r="122" spans="1:10">
      <c r="A122" s="2"/>
      <c r="B122" s="13"/>
      <c r="C122" s="14"/>
      <c r="D122" s="14"/>
      <c r="E122" s="14"/>
      <c r="F122" s="14"/>
      <c r="G122" s="14"/>
      <c r="H122" s="15"/>
      <c r="I122" s="14"/>
    </row>
    <row r="123" spans="1:10">
      <c r="A123" s="2"/>
      <c r="B123" s="13"/>
      <c r="C123" s="14"/>
      <c r="D123" s="14"/>
      <c r="E123" s="14"/>
      <c r="F123" s="14"/>
      <c r="G123" s="14"/>
      <c r="H123" s="15"/>
      <c r="I123" s="14"/>
    </row>
    <row r="124" spans="1:10">
      <c r="A124" s="2"/>
      <c r="B124" s="13"/>
      <c r="C124" s="14"/>
      <c r="D124" s="14"/>
      <c r="E124" s="14"/>
      <c r="F124" s="14"/>
      <c r="G124" s="14"/>
      <c r="H124" s="15"/>
      <c r="I124" s="14"/>
    </row>
    <row r="125" spans="1:10">
      <c r="A125" s="2"/>
      <c r="B125" s="13"/>
      <c r="C125" s="14"/>
      <c r="D125" s="14"/>
      <c r="E125" s="14"/>
      <c r="F125" s="14"/>
      <c r="G125" s="14"/>
      <c r="H125" s="15"/>
      <c r="I125" s="14"/>
    </row>
    <row r="126" spans="1:10">
      <c r="A126" s="2"/>
      <c r="B126" s="13"/>
      <c r="C126" s="14"/>
      <c r="D126" s="14"/>
      <c r="E126" s="14"/>
      <c r="F126" s="14"/>
      <c r="G126" s="14"/>
      <c r="H126" s="15"/>
      <c r="I126" s="14"/>
    </row>
    <row r="127" spans="1:10">
      <c r="A127" s="2"/>
      <c r="B127" s="13"/>
      <c r="C127" s="14"/>
      <c r="D127" s="14"/>
      <c r="E127" s="14"/>
      <c r="F127" s="14"/>
      <c r="G127" s="14"/>
      <c r="H127" s="15"/>
      <c r="I127" s="14"/>
    </row>
    <row r="128" spans="1:10">
      <c r="A128" s="2"/>
      <c r="B128" s="13"/>
      <c r="C128" s="14"/>
      <c r="D128" s="14"/>
      <c r="E128" s="14"/>
      <c r="F128" s="14"/>
      <c r="G128" s="14"/>
      <c r="H128" s="15"/>
      <c r="I128" s="14"/>
    </row>
    <row r="129" spans="1:9">
      <c r="A129" s="2"/>
      <c r="B129" s="13"/>
      <c r="C129" s="14"/>
      <c r="D129" s="14"/>
      <c r="E129" s="14"/>
      <c r="F129" s="14"/>
      <c r="G129" s="14"/>
      <c r="H129" s="15"/>
      <c r="I129" s="14"/>
    </row>
    <row r="130" spans="1:9">
      <c r="A130" s="2"/>
      <c r="B130" s="13"/>
      <c r="C130" s="14"/>
      <c r="D130" s="14"/>
      <c r="E130" s="14"/>
      <c r="F130" s="14"/>
      <c r="G130" s="14"/>
      <c r="H130" s="15"/>
      <c r="I130" s="14"/>
    </row>
    <row r="131" spans="1:9">
      <c r="A131" s="2"/>
      <c r="B131" s="13"/>
      <c r="C131" s="14"/>
      <c r="D131" s="14"/>
      <c r="E131" s="14"/>
      <c r="F131" s="14"/>
      <c r="G131" s="14"/>
      <c r="H131" s="15"/>
      <c r="I131" s="14"/>
    </row>
    <row r="132" spans="1:9">
      <c r="A132" s="2"/>
      <c r="B132" s="13"/>
      <c r="C132" s="14"/>
      <c r="D132" s="14"/>
      <c r="E132" s="14"/>
      <c r="F132" s="14"/>
      <c r="G132" s="14"/>
      <c r="H132" s="15"/>
      <c r="I132" s="14"/>
    </row>
    <row r="133" spans="1:9">
      <c r="A133" s="2"/>
      <c r="B133" s="13"/>
      <c r="C133" s="14"/>
      <c r="D133" s="14"/>
      <c r="E133" s="14"/>
      <c r="F133" s="14"/>
      <c r="G133" s="14"/>
      <c r="H133" s="15"/>
      <c r="I133" s="14"/>
    </row>
    <row r="134" spans="1:9">
      <c r="A134" s="2"/>
      <c r="B134" s="13"/>
      <c r="C134" s="14"/>
      <c r="D134" s="14"/>
      <c r="E134" s="14"/>
      <c r="F134" s="14"/>
      <c r="G134" s="14"/>
      <c r="H134" s="15"/>
      <c r="I134" s="14"/>
    </row>
    <row r="135" spans="1:9">
      <c r="A135" s="2"/>
      <c r="B135" s="13"/>
      <c r="C135" s="14"/>
      <c r="D135" s="14"/>
      <c r="E135" s="14"/>
      <c r="F135" s="14"/>
      <c r="G135" s="14"/>
      <c r="H135" s="15"/>
      <c r="I135" s="14"/>
    </row>
    <row r="136" spans="1:9">
      <c r="A136" s="2"/>
      <c r="B136" s="13"/>
      <c r="C136" s="14"/>
      <c r="D136" s="14"/>
      <c r="E136" s="14"/>
      <c r="F136" s="14"/>
      <c r="G136" s="14"/>
      <c r="H136" s="15"/>
      <c r="I136" s="14"/>
    </row>
    <row r="137" spans="1:9">
      <c r="A137" s="2"/>
      <c r="B137" s="13"/>
      <c r="C137" s="14"/>
      <c r="D137" s="14"/>
      <c r="E137" s="14"/>
      <c r="F137" s="14"/>
      <c r="G137" s="14"/>
      <c r="H137" s="15"/>
      <c r="I137" s="14"/>
    </row>
    <row r="138" spans="1:9">
      <c r="A138" s="2"/>
      <c r="B138" s="13"/>
      <c r="C138" s="14"/>
      <c r="D138" s="14"/>
      <c r="E138" s="14"/>
      <c r="F138" s="14"/>
      <c r="G138" s="14"/>
      <c r="H138" s="15"/>
      <c r="I138" s="14"/>
    </row>
    <row r="139" spans="1:9" ht="15.75">
      <c r="A139" s="23" t="s">
        <v>162</v>
      </c>
      <c r="B139" s="13" t="s">
        <v>2</v>
      </c>
      <c r="C139" s="14" t="s">
        <v>3</v>
      </c>
      <c r="D139" s="14" t="s">
        <v>3</v>
      </c>
      <c r="E139" s="14" t="s">
        <v>3</v>
      </c>
      <c r="F139" s="14" t="s">
        <v>3</v>
      </c>
      <c r="G139" s="14" t="s">
        <v>3</v>
      </c>
      <c r="H139" s="15"/>
      <c r="I139" s="14" t="s">
        <v>3</v>
      </c>
    </row>
    <row r="140" spans="1:9">
      <c r="A140" s="2"/>
      <c r="B140" s="13" t="s">
        <v>150</v>
      </c>
      <c r="C140" s="14" t="s">
        <v>4</v>
      </c>
      <c r="D140" s="14" t="s">
        <v>151</v>
      </c>
      <c r="E140" s="14" t="s">
        <v>5</v>
      </c>
      <c r="F140" s="14" t="s">
        <v>6</v>
      </c>
      <c r="G140" s="14" t="s">
        <v>5</v>
      </c>
      <c r="H140" s="15"/>
      <c r="I140" s="14" t="s">
        <v>5</v>
      </c>
    </row>
    <row r="141" spans="1:9">
      <c r="A141" s="2"/>
      <c r="B141" s="13"/>
      <c r="C141" s="14" t="s">
        <v>151</v>
      </c>
      <c r="D141" s="14" t="s">
        <v>7</v>
      </c>
      <c r="E141" s="14" t="s">
        <v>151</v>
      </c>
      <c r="F141" s="14" t="s">
        <v>7</v>
      </c>
      <c r="G141" s="14" t="s">
        <v>8</v>
      </c>
      <c r="H141" s="15"/>
      <c r="I141" s="14" t="s">
        <v>149</v>
      </c>
    </row>
    <row r="142" spans="1:9">
      <c r="A142" s="2"/>
      <c r="B142" s="13"/>
      <c r="C142" s="14" t="s">
        <v>5</v>
      </c>
      <c r="D142" s="14" t="s">
        <v>10</v>
      </c>
      <c r="E142" s="14" t="s">
        <v>9</v>
      </c>
      <c r="F142" s="14" t="s">
        <v>10</v>
      </c>
      <c r="G142" s="14" t="s">
        <v>151</v>
      </c>
      <c r="H142" s="15" t="s">
        <v>157</v>
      </c>
      <c r="I142" s="14" t="s">
        <v>151</v>
      </c>
    </row>
    <row r="143" spans="1:9">
      <c r="A143" t="s">
        <v>84</v>
      </c>
      <c r="B143" s="10">
        <v>10</v>
      </c>
      <c r="C143" s="16">
        <v>149.69999999999999</v>
      </c>
      <c r="D143" s="16">
        <v>152</v>
      </c>
      <c r="E143" s="16">
        <v>15</v>
      </c>
      <c r="F143" s="16">
        <v>10</v>
      </c>
      <c r="G143" s="16">
        <v>73.400000000000006</v>
      </c>
      <c r="H143" s="17">
        <f t="shared" ref="H143:H161" si="3">SUM(G143)/D143</f>
        <v>0.48289473684210532</v>
      </c>
      <c r="I143" s="16">
        <v>10.8</v>
      </c>
    </row>
    <row r="144" spans="1:9">
      <c r="A144" t="s">
        <v>85</v>
      </c>
      <c r="B144" s="10">
        <v>2</v>
      </c>
      <c r="C144" s="16">
        <v>176.5</v>
      </c>
      <c r="D144" s="16">
        <v>191</v>
      </c>
      <c r="E144" s="16">
        <v>13.6</v>
      </c>
      <c r="F144" s="16">
        <v>13</v>
      </c>
      <c r="G144" s="16">
        <v>72.5</v>
      </c>
      <c r="H144" s="17">
        <f t="shared" si="3"/>
        <v>0.37958115183246072</v>
      </c>
      <c r="I144" s="16">
        <v>12</v>
      </c>
    </row>
    <row r="145" spans="1:9">
      <c r="A145" t="s">
        <v>86</v>
      </c>
      <c r="B145" s="10">
        <v>23</v>
      </c>
      <c r="C145" s="16">
        <v>163.69999999999999</v>
      </c>
      <c r="D145" s="16">
        <v>165.9</v>
      </c>
      <c r="E145" s="16">
        <v>15</v>
      </c>
      <c r="F145" s="16">
        <v>10.9</v>
      </c>
      <c r="G145" s="16">
        <v>71</v>
      </c>
      <c r="H145" s="17">
        <f t="shared" si="3"/>
        <v>0.42796865581675708</v>
      </c>
      <c r="I145" s="16">
        <v>11.6</v>
      </c>
    </row>
    <row r="146" spans="1:9">
      <c r="A146" t="s">
        <v>87</v>
      </c>
      <c r="B146" s="10">
        <v>33</v>
      </c>
      <c r="C146" s="16">
        <v>132.19999999999999</v>
      </c>
      <c r="D146" s="16">
        <v>135.1</v>
      </c>
      <c r="E146" s="16">
        <v>14.8</v>
      </c>
      <c r="F146" s="16">
        <v>8.9</v>
      </c>
      <c r="G146" s="16">
        <v>66.599999999999994</v>
      </c>
      <c r="H146" s="17">
        <f t="shared" si="3"/>
        <v>0.49296817172464841</v>
      </c>
      <c r="I146" s="16">
        <v>11.3</v>
      </c>
    </row>
    <row r="147" spans="1:9">
      <c r="A147" t="s">
        <v>88</v>
      </c>
      <c r="B147" s="10">
        <v>13</v>
      </c>
      <c r="C147" s="16">
        <v>139.19999999999999</v>
      </c>
      <c r="D147" s="16">
        <v>139.80000000000001</v>
      </c>
      <c r="E147" s="16">
        <v>14.6</v>
      </c>
      <c r="F147" s="16">
        <v>9.5</v>
      </c>
      <c r="G147" s="16">
        <v>71.400000000000006</v>
      </c>
      <c r="H147" s="17">
        <f t="shared" si="3"/>
        <v>0.51072961373390557</v>
      </c>
      <c r="I147" s="16">
        <v>10.8</v>
      </c>
    </row>
    <row r="148" spans="1:9">
      <c r="A148" t="s">
        <v>89</v>
      </c>
      <c r="B148" s="10">
        <v>23</v>
      </c>
      <c r="C148" s="16">
        <v>150.5</v>
      </c>
      <c r="D148" s="16">
        <v>152.4</v>
      </c>
      <c r="E148" s="16">
        <v>15.1</v>
      </c>
      <c r="F148" s="16">
        <v>10</v>
      </c>
      <c r="G148" s="16">
        <v>68.3</v>
      </c>
      <c r="H148" s="17">
        <f t="shared" si="3"/>
        <v>0.44816272965879261</v>
      </c>
      <c r="I148" s="16">
        <v>8.9</v>
      </c>
    </row>
    <row r="149" spans="1:9">
      <c r="A149" t="s">
        <v>90</v>
      </c>
      <c r="B149" s="10">
        <v>80</v>
      </c>
      <c r="C149" s="16">
        <v>156.1</v>
      </c>
      <c r="D149" s="16">
        <v>159.9</v>
      </c>
      <c r="E149" s="16">
        <v>15.8</v>
      </c>
      <c r="F149" s="16">
        <v>9.9</v>
      </c>
      <c r="G149" s="16">
        <v>69.400000000000006</v>
      </c>
      <c r="H149" s="17">
        <f t="shared" si="3"/>
        <v>0.43402126328955598</v>
      </c>
      <c r="I149" s="16">
        <v>9.5</v>
      </c>
    </row>
    <row r="150" spans="1:9">
      <c r="A150" t="s">
        <v>91</v>
      </c>
      <c r="B150" s="10">
        <v>19</v>
      </c>
      <c r="C150" s="16">
        <v>150.80000000000001</v>
      </c>
      <c r="D150" s="16">
        <v>152.1</v>
      </c>
      <c r="E150" s="16">
        <v>15.2</v>
      </c>
      <c r="F150" s="16">
        <v>9.9</v>
      </c>
      <c r="G150" s="16">
        <v>64.7</v>
      </c>
      <c r="H150" s="17">
        <f t="shared" si="3"/>
        <v>0.42537804076265617</v>
      </c>
      <c r="I150" s="16">
        <v>8.6999999999999993</v>
      </c>
    </row>
    <row r="151" spans="1:9">
      <c r="A151" t="s">
        <v>92</v>
      </c>
      <c r="B151" s="10">
        <v>13</v>
      </c>
      <c r="C151" s="16">
        <v>125.9</v>
      </c>
      <c r="D151" s="16">
        <v>126.2</v>
      </c>
      <c r="E151" s="16">
        <v>14.2</v>
      </c>
      <c r="F151" s="16">
        <v>8.8000000000000007</v>
      </c>
      <c r="G151" s="16">
        <v>79.599999999999994</v>
      </c>
      <c r="H151" s="17">
        <f t="shared" si="3"/>
        <v>0.63074484944532483</v>
      </c>
      <c r="I151" s="16">
        <v>10.4</v>
      </c>
    </row>
    <row r="152" spans="1:9">
      <c r="A152" t="s">
        <v>93</v>
      </c>
      <c r="B152" s="10">
        <v>10</v>
      </c>
      <c r="C152" s="16">
        <v>139.4</v>
      </c>
      <c r="D152" s="16">
        <v>140.6</v>
      </c>
      <c r="E152" s="16">
        <v>15.5</v>
      </c>
      <c r="F152" s="16">
        <v>9</v>
      </c>
      <c r="G152" s="16">
        <v>73.3</v>
      </c>
      <c r="H152" s="17">
        <f t="shared" si="3"/>
        <v>0.52133712660028453</v>
      </c>
      <c r="I152" s="16">
        <v>9.3000000000000007</v>
      </c>
    </row>
    <row r="153" spans="1:9">
      <c r="A153" t="s">
        <v>94</v>
      </c>
      <c r="B153" s="10">
        <v>18</v>
      </c>
      <c r="C153" s="16">
        <v>142.80000000000001</v>
      </c>
      <c r="D153" s="16">
        <v>146</v>
      </c>
      <c r="E153" s="16">
        <v>14.5</v>
      </c>
      <c r="F153" s="16">
        <v>9.8000000000000007</v>
      </c>
      <c r="G153" s="16">
        <v>67.099999999999994</v>
      </c>
      <c r="H153" s="17">
        <f t="shared" si="3"/>
        <v>0.45958904109589038</v>
      </c>
      <c r="I153" s="16">
        <v>11.3</v>
      </c>
    </row>
    <row r="154" spans="1:9">
      <c r="A154" t="s">
        <v>95</v>
      </c>
      <c r="B154" s="10">
        <v>5</v>
      </c>
      <c r="C154" s="16">
        <v>134.80000000000001</v>
      </c>
      <c r="D154" s="16">
        <v>136</v>
      </c>
      <c r="E154" s="16">
        <v>15</v>
      </c>
      <c r="F154" s="16">
        <v>9</v>
      </c>
      <c r="G154" s="16">
        <v>66.599999999999994</v>
      </c>
      <c r="H154" s="17">
        <f t="shared" si="3"/>
        <v>0.48970588235294116</v>
      </c>
      <c r="I154" s="16">
        <v>11.4</v>
      </c>
    </row>
    <row r="155" spans="1:9">
      <c r="A155" t="s">
        <v>96</v>
      </c>
      <c r="B155" s="10">
        <v>20</v>
      </c>
      <c r="C155" s="16">
        <v>140.30000000000001</v>
      </c>
      <c r="D155" s="16">
        <v>141.5</v>
      </c>
      <c r="E155" s="16">
        <v>14.9</v>
      </c>
      <c r="F155" s="16">
        <v>9.4</v>
      </c>
      <c r="G155" s="16">
        <v>67.5</v>
      </c>
      <c r="H155" s="17">
        <f t="shared" si="3"/>
        <v>0.47703180212014135</v>
      </c>
      <c r="I155" s="16">
        <v>10.9</v>
      </c>
    </row>
    <row r="156" spans="1:9">
      <c r="A156" t="s">
        <v>133</v>
      </c>
      <c r="B156" s="10">
        <v>8</v>
      </c>
      <c r="C156" s="16">
        <v>142.5</v>
      </c>
      <c r="D156" s="16">
        <v>148</v>
      </c>
      <c r="E156" s="16">
        <v>15.4</v>
      </c>
      <c r="F156" s="16">
        <v>9.1999999999999993</v>
      </c>
      <c r="G156" s="16">
        <v>63.1</v>
      </c>
      <c r="H156" s="17">
        <f t="shared" si="3"/>
        <v>0.42635135135135138</v>
      </c>
      <c r="I156" s="16">
        <v>9</v>
      </c>
    </row>
    <row r="157" spans="1:9">
      <c r="A157" t="s">
        <v>97</v>
      </c>
      <c r="B157" s="10">
        <v>2</v>
      </c>
      <c r="C157" s="16">
        <v>159.5</v>
      </c>
      <c r="D157" s="16">
        <v>162.5</v>
      </c>
      <c r="E157" s="16">
        <v>14.5</v>
      </c>
      <c r="F157" s="16">
        <v>11</v>
      </c>
      <c r="G157" s="16">
        <v>77</v>
      </c>
      <c r="H157" s="17">
        <f t="shared" si="3"/>
        <v>0.47384615384615386</v>
      </c>
      <c r="I157" s="16">
        <v>17</v>
      </c>
    </row>
    <row r="158" spans="1:9">
      <c r="A158" t="s">
        <v>134</v>
      </c>
      <c r="B158" s="10">
        <v>1</v>
      </c>
      <c r="C158" s="16">
        <v>156</v>
      </c>
      <c r="D158" s="16">
        <v>156</v>
      </c>
      <c r="E158" s="16">
        <v>15.6</v>
      </c>
      <c r="F158" s="16">
        <v>10</v>
      </c>
      <c r="G158" s="16">
        <v>87</v>
      </c>
      <c r="H158" s="17">
        <f t="shared" si="3"/>
        <v>0.55769230769230771</v>
      </c>
      <c r="I158" s="16">
        <v>9</v>
      </c>
    </row>
    <row r="159" spans="1:9">
      <c r="A159" t="s">
        <v>98</v>
      </c>
      <c r="B159" s="10">
        <v>26</v>
      </c>
      <c r="C159" s="16">
        <v>130.69999999999999</v>
      </c>
      <c r="D159" s="16">
        <v>133.69999999999999</v>
      </c>
      <c r="E159" s="16">
        <v>15.2</v>
      </c>
      <c r="F159" s="16">
        <v>8.6</v>
      </c>
      <c r="G159" s="16">
        <v>57.5</v>
      </c>
      <c r="H159" s="17">
        <f t="shared" si="3"/>
        <v>0.43006731488406885</v>
      </c>
      <c r="I159" s="16">
        <v>16.2</v>
      </c>
    </row>
    <row r="160" spans="1:9">
      <c r="A160" t="s">
        <v>99</v>
      </c>
      <c r="B160" s="10">
        <v>14</v>
      </c>
      <c r="C160" s="16">
        <v>154.1</v>
      </c>
      <c r="D160" s="16">
        <v>155.19999999999999</v>
      </c>
      <c r="E160" s="16">
        <v>15.1</v>
      </c>
      <c r="F160" s="16">
        <v>10.199999999999999</v>
      </c>
      <c r="G160" s="16">
        <v>65.599999999999994</v>
      </c>
      <c r="H160" s="17">
        <f t="shared" si="3"/>
        <v>0.42268041237113402</v>
      </c>
      <c r="I160" s="16">
        <v>9.4</v>
      </c>
    </row>
    <row r="161" spans="1:10" s="24" customFormat="1" ht="18.75">
      <c r="A161" s="24" t="s">
        <v>100</v>
      </c>
      <c r="B161" s="25">
        <v>320</v>
      </c>
      <c r="C161" s="26">
        <v>146.4</v>
      </c>
      <c r="D161" s="26">
        <v>149</v>
      </c>
      <c r="E161" s="26">
        <v>15.2</v>
      </c>
      <c r="F161" s="26">
        <v>9.6999999999999993</v>
      </c>
      <c r="G161" s="26">
        <v>68.2</v>
      </c>
      <c r="H161" s="27">
        <f t="shared" si="3"/>
        <v>0.45771812080536917</v>
      </c>
      <c r="I161" s="26">
        <v>10.7</v>
      </c>
      <c r="J161" s="28"/>
    </row>
    <row r="185" spans="1:9" ht="15.75">
      <c r="A185" s="23" t="s">
        <v>163</v>
      </c>
      <c r="B185" s="13" t="s">
        <v>2</v>
      </c>
      <c r="C185" s="14" t="s">
        <v>3</v>
      </c>
      <c r="D185" s="14" t="s">
        <v>3</v>
      </c>
      <c r="E185" s="14" t="s">
        <v>3</v>
      </c>
      <c r="F185" s="14" t="s">
        <v>3</v>
      </c>
      <c r="G185" s="14" t="s">
        <v>3</v>
      </c>
      <c r="H185" s="15"/>
      <c r="I185" s="14" t="s">
        <v>3</v>
      </c>
    </row>
    <row r="186" spans="1:9">
      <c r="A186" s="2"/>
      <c r="B186" s="13" t="s">
        <v>150</v>
      </c>
      <c r="C186" s="14" t="s">
        <v>4</v>
      </c>
      <c r="D186" s="14" t="s">
        <v>151</v>
      </c>
      <c r="E186" s="14" t="s">
        <v>5</v>
      </c>
      <c r="F186" s="14" t="s">
        <v>6</v>
      </c>
      <c r="G186" s="14" t="s">
        <v>5</v>
      </c>
      <c r="H186" s="15"/>
      <c r="I186" s="14" t="s">
        <v>5</v>
      </c>
    </row>
    <row r="187" spans="1:9">
      <c r="A187" s="2"/>
      <c r="B187" s="13"/>
      <c r="C187" s="14" t="s">
        <v>151</v>
      </c>
      <c r="D187" s="14" t="s">
        <v>7</v>
      </c>
      <c r="E187" s="14" t="s">
        <v>151</v>
      </c>
      <c r="F187" s="14" t="s">
        <v>7</v>
      </c>
      <c r="G187" s="14" t="s">
        <v>8</v>
      </c>
      <c r="H187" s="15"/>
      <c r="I187" s="14" t="s">
        <v>149</v>
      </c>
    </row>
    <row r="188" spans="1:9">
      <c r="A188" s="2"/>
      <c r="B188" s="13"/>
      <c r="C188" s="14" t="s">
        <v>5</v>
      </c>
      <c r="D188" s="14" t="s">
        <v>10</v>
      </c>
      <c r="E188" s="14" t="s">
        <v>9</v>
      </c>
      <c r="F188" s="14" t="s">
        <v>10</v>
      </c>
      <c r="G188" s="14" t="s">
        <v>151</v>
      </c>
      <c r="H188" s="15" t="s">
        <v>157</v>
      </c>
      <c r="I188" s="14" t="s">
        <v>151</v>
      </c>
    </row>
    <row r="189" spans="1:9">
      <c r="A189" t="s">
        <v>144</v>
      </c>
      <c r="B189" s="10">
        <v>275</v>
      </c>
      <c r="C189" s="16">
        <v>136.80000000000001</v>
      </c>
      <c r="D189" s="16">
        <v>142</v>
      </c>
      <c r="E189" s="16">
        <v>14.8</v>
      </c>
      <c r="F189" s="16">
        <v>9.1999999999999993</v>
      </c>
      <c r="G189" s="16">
        <v>63.9</v>
      </c>
      <c r="H189" s="17">
        <f t="shared" ref="H189:H193" si="4">SUM(G189)/D189</f>
        <v>0.45</v>
      </c>
      <c r="I189" s="16">
        <v>12.9</v>
      </c>
    </row>
    <row r="190" spans="1:9">
      <c r="A190" t="s">
        <v>145</v>
      </c>
      <c r="B190" s="10">
        <v>938</v>
      </c>
      <c r="C190" s="16">
        <v>132.6</v>
      </c>
      <c r="D190" s="16">
        <v>137.80000000000001</v>
      </c>
      <c r="E190" s="16">
        <v>14.3</v>
      </c>
      <c r="F190" s="16">
        <v>9.3000000000000007</v>
      </c>
      <c r="G190" s="16">
        <v>73.8</v>
      </c>
      <c r="H190" s="17">
        <f t="shared" si="4"/>
        <v>0.53555878084179964</v>
      </c>
      <c r="I190" s="16">
        <v>15.3</v>
      </c>
    </row>
    <row r="191" spans="1:9">
      <c r="A191" t="s">
        <v>148</v>
      </c>
      <c r="B191" s="10">
        <v>196</v>
      </c>
      <c r="C191" s="16">
        <v>147.5</v>
      </c>
      <c r="D191" s="16">
        <v>149.80000000000001</v>
      </c>
      <c r="E191" s="16">
        <v>15.6</v>
      </c>
      <c r="F191" s="16">
        <v>9.4</v>
      </c>
      <c r="G191" s="16">
        <v>61.7</v>
      </c>
      <c r="H191" s="17">
        <f t="shared" si="4"/>
        <v>0.41188251001335113</v>
      </c>
      <c r="I191" s="16">
        <v>13.5</v>
      </c>
    </row>
    <row r="192" spans="1:9">
      <c r="A192" t="s">
        <v>100</v>
      </c>
      <c r="B192" s="10">
        <v>320</v>
      </c>
      <c r="C192" s="16">
        <v>146.4</v>
      </c>
      <c r="D192" s="16">
        <v>149</v>
      </c>
      <c r="E192" s="16">
        <v>15.2</v>
      </c>
      <c r="F192" s="16">
        <v>9.6999999999999993</v>
      </c>
      <c r="G192" s="16">
        <v>68.2</v>
      </c>
      <c r="H192" s="17">
        <f t="shared" si="4"/>
        <v>0.45771812080536917</v>
      </c>
      <c r="I192" s="16">
        <v>10.7</v>
      </c>
    </row>
    <row r="193" spans="1:10" s="24" customFormat="1" ht="18.75">
      <c r="A193" s="24" t="s">
        <v>101</v>
      </c>
      <c r="B193" s="25">
        <v>1729</v>
      </c>
      <c r="C193" s="26">
        <v>137.5</v>
      </c>
      <c r="D193" s="26">
        <v>141.9</v>
      </c>
      <c r="E193" s="26">
        <v>14.7</v>
      </c>
      <c r="F193" s="26">
        <v>9.4</v>
      </c>
      <c r="G193" s="26">
        <v>69.8</v>
      </c>
      <c r="H193" s="27">
        <f t="shared" si="4"/>
        <v>0.49189570119802672</v>
      </c>
      <c r="I193" s="26">
        <v>13.9</v>
      </c>
      <c r="J193" s="28"/>
    </row>
    <row r="197" spans="1:10">
      <c r="A197" s="2"/>
      <c r="B197" s="13"/>
      <c r="C197" s="14"/>
      <c r="D197" s="14"/>
      <c r="E197" s="14"/>
      <c r="F197" s="14"/>
      <c r="G197" s="14"/>
      <c r="H197" s="15"/>
      <c r="I197" s="14"/>
    </row>
    <row r="208" spans="1:10">
      <c r="A208" s="2"/>
      <c r="B208" s="13"/>
      <c r="C208" s="14"/>
      <c r="D208" s="14"/>
      <c r="E208" s="14"/>
      <c r="F208" s="14"/>
      <c r="G208" s="14"/>
      <c r="H208" s="15"/>
      <c r="I208" s="14"/>
    </row>
    <row r="213" spans="1:9">
      <c r="A213" s="2"/>
      <c r="B213" s="13"/>
      <c r="C213" s="14"/>
      <c r="D213" s="14"/>
      <c r="E213" s="14"/>
      <c r="F213" s="14"/>
      <c r="G213" s="14"/>
      <c r="H213" s="15"/>
      <c r="I213" s="14"/>
    </row>
    <row r="225" spans="1:9">
      <c r="A225" s="2"/>
      <c r="B225" s="13"/>
      <c r="C225" s="14"/>
      <c r="D225" s="14"/>
      <c r="E225" s="14"/>
      <c r="F225" s="14"/>
      <c r="G225" s="14"/>
      <c r="H225" s="15"/>
      <c r="I225" s="14"/>
    </row>
    <row r="234" spans="1:9">
      <c r="A234" s="2"/>
      <c r="B234" s="13"/>
      <c r="C234" s="14"/>
      <c r="D234" s="14"/>
      <c r="E234" s="14"/>
      <c r="F234" s="14"/>
      <c r="G234" s="14"/>
      <c r="H234" s="15"/>
      <c r="I234" s="14"/>
    </row>
    <row r="245" spans="1:9">
      <c r="A245" s="2"/>
      <c r="B245" s="13"/>
      <c r="C245" s="14"/>
      <c r="D245" s="14"/>
      <c r="E245" s="14"/>
      <c r="F245" s="14"/>
      <c r="G245" s="14"/>
      <c r="H245" s="15"/>
      <c r="I245" s="14"/>
    </row>
    <row r="250" spans="1:9">
      <c r="A250" s="2"/>
      <c r="B250" s="13"/>
      <c r="C250" s="14"/>
      <c r="D250" s="14"/>
      <c r="E250" s="14"/>
      <c r="F250" s="14"/>
      <c r="G250" s="14"/>
      <c r="H250" s="15"/>
      <c r="I250" s="14"/>
    </row>
    <row r="262" spans="1:9">
      <c r="A262" s="2"/>
      <c r="B262" s="13"/>
      <c r="C262" s="14"/>
      <c r="D262" s="14"/>
      <c r="E262" s="14"/>
      <c r="F262" s="14"/>
      <c r="G262" s="14"/>
      <c r="H262" s="15"/>
      <c r="I262" s="14"/>
    </row>
    <row r="271" spans="1:9">
      <c r="A271" s="2"/>
      <c r="B271" s="13"/>
      <c r="C271" s="14"/>
      <c r="D271" s="14"/>
      <c r="E271" s="14"/>
      <c r="F271" s="14"/>
      <c r="G271" s="14"/>
      <c r="H271" s="15"/>
      <c r="I271" s="14"/>
    </row>
    <row r="282" spans="1:9">
      <c r="A282" s="2"/>
      <c r="B282" s="13"/>
      <c r="C282" s="14"/>
      <c r="D282" s="14"/>
      <c r="E282" s="14"/>
      <c r="F282" s="14"/>
      <c r="G282" s="14"/>
      <c r="H282" s="15"/>
      <c r="I282" s="14"/>
    </row>
    <row r="286" spans="1:9">
      <c r="A286" s="2"/>
      <c r="B286" s="13"/>
      <c r="C286" s="14"/>
      <c r="D286" s="14"/>
      <c r="E286" s="14"/>
      <c r="F286" s="14"/>
      <c r="G286" s="14"/>
      <c r="H286" s="15"/>
      <c r="I286" s="14"/>
    </row>
    <row r="308" spans="1:9">
      <c r="A308" s="2"/>
      <c r="B308" s="13"/>
      <c r="C308" s="14"/>
      <c r="D308" s="14"/>
      <c r="E308" s="14"/>
      <c r="F308" s="14"/>
      <c r="G308" s="14"/>
      <c r="H308" s="15"/>
      <c r="I308" s="14"/>
    </row>
    <row r="319" spans="1:9">
      <c r="A319" s="2"/>
      <c r="B319" s="13"/>
      <c r="C319" s="14"/>
      <c r="D319" s="14"/>
      <c r="E319" s="14"/>
      <c r="F319" s="14"/>
      <c r="G319" s="14"/>
      <c r="H319" s="15"/>
      <c r="I319" s="14"/>
    </row>
    <row r="323" spans="1:9">
      <c r="A323" s="2"/>
      <c r="B323" s="13"/>
      <c r="C323" s="14"/>
      <c r="D323" s="14"/>
      <c r="E323" s="14"/>
      <c r="F323" s="14"/>
      <c r="G323" s="14"/>
      <c r="H323" s="15"/>
      <c r="I323" s="14"/>
    </row>
    <row r="335" spans="1:9">
      <c r="A335" s="2"/>
      <c r="B335" s="13"/>
      <c r="C335" s="14"/>
      <c r="D335" s="14"/>
      <c r="E335" s="14"/>
      <c r="F335" s="14"/>
      <c r="G335" s="14"/>
      <c r="H335" s="15"/>
      <c r="I335" s="14"/>
    </row>
    <row r="344" spans="1:9">
      <c r="A344" s="2"/>
      <c r="B344" s="13"/>
      <c r="C344" s="14"/>
      <c r="D344" s="14"/>
      <c r="E344" s="14"/>
      <c r="F344" s="14"/>
      <c r="G344" s="14"/>
      <c r="H344" s="15"/>
      <c r="I344" s="14"/>
    </row>
    <row r="355" spans="1:9">
      <c r="A355" s="2"/>
      <c r="B355" s="13"/>
      <c r="C355" s="14"/>
      <c r="D355" s="14"/>
      <c r="E355" s="14"/>
      <c r="F355" s="14"/>
      <c r="G355" s="14"/>
      <c r="H355" s="15"/>
      <c r="I355" s="14"/>
    </row>
    <row r="358" spans="1:9">
      <c r="A358" s="2"/>
      <c r="B358" s="13"/>
      <c r="C358" s="14"/>
      <c r="D358" s="14"/>
      <c r="E358" s="14"/>
      <c r="F358" s="14"/>
      <c r="G358" s="14"/>
      <c r="H358" s="15"/>
      <c r="I358" s="14"/>
    </row>
    <row r="370" spans="1:9">
      <c r="A370" s="2"/>
      <c r="B370" s="13"/>
      <c r="C370" s="14"/>
      <c r="D370" s="14"/>
      <c r="E370" s="14"/>
      <c r="F370" s="14"/>
      <c r="G370" s="14"/>
      <c r="H370" s="15"/>
      <c r="I370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3"/>
  <sheetViews>
    <sheetView topLeftCell="A82" workbookViewId="0">
      <selection activeCell="E27" sqref="D27:E27"/>
    </sheetView>
  </sheetViews>
  <sheetFormatPr defaultRowHeight="15"/>
  <cols>
    <col min="1" max="1" width="23" bestFit="1" customWidth="1"/>
    <col min="2" max="2" width="7" style="10" bestFit="1" customWidth="1"/>
    <col min="3" max="5" width="7.42578125" style="16" bestFit="1" customWidth="1"/>
    <col min="6" max="6" width="6.5703125" style="16" bestFit="1" customWidth="1"/>
    <col min="7" max="7" width="7.42578125" style="16" bestFit="1" customWidth="1"/>
    <col min="8" max="8" width="7.28515625" style="17" bestFit="1" customWidth="1"/>
    <col min="9" max="9" width="10.28515625" style="16" bestFit="1" customWidth="1"/>
  </cols>
  <sheetData>
    <row r="1" spans="1:10" ht="15.75">
      <c r="A1" s="23" t="s">
        <v>161</v>
      </c>
      <c r="B1" s="13" t="s">
        <v>2</v>
      </c>
      <c r="C1" s="14" t="s">
        <v>3</v>
      </c>
      <c r="D1" s="14" t="s">
        <v>3</v>
      </c>
      <c r="E1" s="14" t="s">
        <v>3</v>
      </c>
      <c r="F1" s="14" t="s">
        <v>3</v>
      </c>
      <c r="G1" s="14" t="s">
        <v>3</v>
      </c>
      <c r="H1" s="15"/>
      <c r="I1" s="14" t="s">
        <v>3</v>
      </c>
    </row>
    <row r="2" spans="1:10" ht="15.75">
      <c r="A2" s="23" t="s">
        <v>160</v>
      </c>
      <c r="B2" s="13" t="s">
        <v>150</v>
      </c>
      <c r="C2" s="14" t="s">
        <v>4</v>
      </c>
      <c r="D2" s="14" t="s">
        <v>151</v>
      </c>
      <c r="E2" s="14" t="s">
        <v>5</v>
      </c>
      <c r="F2" s="14" t="s">
        <v>6</v>
      </c>
      <c r="G2" s="14" t="s">
        <v>5</v>
      </c>
      <c r="H2" s="15"/>
      <c r="I2" s="14" t="s">
        <v>5</v>
      </c>
    </row>
    <row r="3" spans="1:10">
      <c r="A3" s="2"/>
      <c r="B3" s="13"/>
      <c r="C3" s="14" t="s">
        <v>151</v>
      </c>
      <c r="D3" s="14" t="s">
        <v>7</v>
      </c>
      <c r="E3" s="14" t="s">
        <v>151</v>
      </c>
      <c r="F3" s="14" t="s">
        <v>7</v>
      </c>
      <c r="G3" s="14" t="s">
        <v>8</v>
      </c>
      <c r="H3" s="15"/>
      <c r="I3" s="14" t="s">
        <v>149</v>
      </c>
    </row>
    <row r="4" spans="1:10">
      <c r="A4" s="2"/>
      <c r="B4" s="13"/>
      <c r="C4" s="14" t="s">
        <v>5</v>
      </c>
      <c r="D4" s="14" t="s">
        <v>10</v>
      </c>
      <c r="E4" s="14" t="s">
        <v>9</v>
      </c>
      <c r="F4" s="14" t="s">
        <v>10</v>
      </c>
      <c r="G4" s="14" t="s">
        <v>151</v>
      </c>
      <c r="H4" s="15" t="s">
        <v>157</v>
      </c>
      <c r="I4" s="14" t="s">
        <v>151</v>
      </c>
    </row>
    <row r="5" spans="1:10" ht="15.75">
      <c r="A5" s="22" t="s">
        <v>158</v>
      </c>
      <c r="B5" s="13"/>
      <c r="C5" s="14"/>
      <c r="D5" s="14"/>
      <c r="E5" s="14"/>
      <c r="F5" s="14"/>
      <c r="G5" s="14"/>
      <c r="H5" s="15"/>
      <c r="I5" s="14"/>
    </row>
    <row r="6" spans="1:10">
      <c r="A6" t="s">
        <v>24</v>
      </c>
      <c r="B6" s="10">
        <v>11</v>
      </c>
      <c r="C6" s="16">
        <v>167.3</v>
      </c>
      <c r="D6" s="16">
        <v>171.1</v>
      </c>
      <c r="E6" s="16">
        <v>16.399999999999999</v>
      </c>
      <c r="F6" s="16">
        <v>10.199999999999999</v>
      </c>
      <c r="G6" s="16">
        <v>47.5</v>
      </c>
      <c r="H6" s="17">
        <f t="shared" ref="H6:H37" si="0">SUM(G6)/D6</f>
        <v>0.27761542957334895</v>
      </c>
      <c r="I6" s="16">
        <v>8.4</v>
      </c>
      <c r="J6" s="21"/>
    </row>
    <row r="7" spans="1:10">
      <c r="A7" t="s">
        <v>86</v>
      </c>
      <c r="B7" s="10">
        <v>23</v>
      </c>
      <c r="C7" s="16">
        <v>163.69999999999999</v>
      </c>
      <c r="D7" s="16">
        <v>165.9</v>
      </c>
      <c r="E7" s="16">
        <v>15</v>
      </c>
      <c r="F7" s="16">
        <v>10.9</v>
      </c>
      <c r="G7" s="16">
        <v>71</v>
      </c>
      <c r="H7" s="17">
        <f t="shared" si="0"/>
        <v>0.42796865581675708</v>
      </c>
      <c r="I7" s="16">
        <v>11.6</v>
      </c>
      <c r="J7" s="21"/>
    </row>
    <row r="8" spans="1:10">
      <c r="A8" t="s">
        <v>61</v>
      </c>
      <c r="B8" s="10">
        <v>19</v>
      </c>
      <c r="C8" s="16">
        <v>155.69999999999999</v>
      </c>
      <c r="D8" s="16">
        <v>162.80000000000001</v>
      </c>
      <c r="E8" s="16">
        <v>14.9</v>
      </c>
      <c r="F8" s="16">
        <v>10.5</v>
      </c>
      <c r="G8" s="16">
        <v>86.7</v>
      </c>
      <c r="H8" s="17">
        <f t="shared" si="0"/>
        <v>0.53255528255528251</v>
      </c>
      <c r="I8" s="16">
        <v>21.3</v>
      </c>
      <c r="J8" s="21"/>
    </row>
    <row r="9" spans="1:10">
      <c r="A9" t="s">
        <v>90</v>
      </c>
      <c r="B9" s="10">
        <v>80</v>
      </c>
      <c r="C9" s="16">
        <v>156.1</v>
      </c>
      <c r="D9" s="16">
        <v>159.9</v>
      </c>
      <c r="E9" s="16">
        <v>15.8</v>
      </c>
      <c r="F9" s="16">
        <v>9.9</v>
      </c>
      <c r="G9" s="16">
        <v>69.400000000000006</v>
      </c>
      <c r="H9" s="17">
        <f t="shared" si="0"/>
        <v>0.43402126328955598</v>
      </c>
      <c r="I9" s="16">
        <v>9.5</v>
      </c>
      <c r="J9" s="21"/>
    </row>
    <row r="10" spans="1:10">
      <c r="A10" t="s">
        <v>25</v>
      </c>
      <c r="B10" s="10">
        <v>12</v>
      </c>
      <c r="C10" s="16">
        <v>145.19999999999999</v>
      </c>
      <c r="D10" s="16">
        <v>155.9</v>
      </c>
      <c r="E10" s="16">
        <v>15.7</v>
      </c>
      <c r="F10" s="16">
        <v>9.1999999999999993</v>
      </c>
      <c r="G10" s="16">
        <v>57.1</v>
      </c>
      <c r="H10" s="17">
        <f t="shared" si="0"/>
        <v>0.36626042334830017</v>
      </c>
      <c r="I10" s="16">
        <v>13.5</v>
      </c>
      <c r="J10" s="21"/>
    </row>
    <row r="11" spans="1:10">
      <c r="A11" t="s">
        <v>99</v>
      </c>
      <c r="B11" s="10">
        <v>14</v>
      </c>
      <c r="C11" s="16">
        <v>154.1</v>
      </c>
      <c r="D11" s="16">
        <v>155.19999999999999</v>
      </c>
      <c r="E11" s="16">
        <v>15.1</v>
      </c>
      <c r="F11" s="16">
        <v>10.199999999999999</v>
      </c>
      <c r="G11" s="16">
        <v>65.599999999999994</v>
      </c>
      <c r="H11" s="17">
        <f t="shared" si="0"/>
        <v>0.42268041237113402</v>
      </c>
      <c r="I11" s="16">
        <v>9.4</v>
      </c>
      <c r="J11" s="21"/>
    </row>
    <row r="12" spans="1:10">
      <c r="A12" t="s">
        <v>65</v>
      </c>
      <c r="B12" s="10">
        <v>36</v>
      </c>
      <c r="C12" s="16">
        <v>137.5</v>
      </c>
      <c r="D12" s="16">
        <v>153.6</v>
      </c>
      <c r="E12" s="16">
        <v>15.1</v>
      </c>
      <c r="F12" s="16">
        <v>9.1</v>
      </c>
      <c r="G12" s="16">
        <v>69.3</v>
      </c>
      <c r="H12" s="17">
        <f t="shared" si="0"/>
        <v>0.451171875</v>
      </c>
      <c r="I12" s="16">
        <v>15</v>
      </c>
      <c r="J12" s="21"/>
    </row>
    <row r="13" spans="1:10">
      <c r="A13" t="s">
        <v>52</v>
      </c>
      <c r="B13" s="10">
        <v>30</v>
      </c>
      <c r="C13" s="16">
        <v>146.6</v>
      </c>
      <c r="D13" s="16">
        <v>152.9</v>
      </c>
      <c r="E13" s="16">
        <v>15</v>
      </c>
      <c r="F13" s="16">
        <v>9.8000000000000007</v>
      </c>
      <c r="G13" s="16">
        <v>58.9</v>
      </c>
      <c r="H13" s="17">
        <f t="shared" si="0"/>
        <v>0.38521909744931326</v>
      </c>
      <c r="I13" s="16">
        <v>9.3000000000000007</v>
      </c>
      <c r="J13" s="21"/>
    </row>
    <row r="14" spans="1:10">
      <c r="A14" t="s">
        <v>89</v>
      </c>
      <c r="B14" s="10">
        <v>23</v>
      </c>
      <c r="C14" s="16">
        <v>150.5</v>
      </c>
      <c r="D14" s="16">
        <v>152.4</v>
      </c>
      <c r="E14" s="16">
        <v>15.1</v>
      </c>
      <c r="F14" s="16">
        <v>10</v>
      </c>
      <c r="G14" s="16">
        <v>68.3</v>
      </c>
      <c r="H14" s="17">
        <f t="shared" si="0"/>
        <v>0.44816272965879261</v>
      </c>
      <c r="I14" s="16">
        <v>8.9</v>
      </c>
      <c r="J14" s="21"/>
    </row>
    <row r="15" spans="1:10">
      <c r="A15" t="s">
        <v>91</v>
      </c>
      <c r="B15" s="10">
        <v>19</v>
      </c>
      <c r="C15" s="16">
        <v>150.80000000000001</v>
      </c>
      <c r="D15" s="16">
        <v>152.1</v>
      </c>
      <c r="E15" s="16">
        <v>15.2</v>
      </c>
      <c r="F15" s="16">
        <v>9.9</v>
      </c>
      <c r="G15" s="16">
        <v>64.7</v>
      </c>
      <c r="H15" s="17">
        <f t="shared" si="0"/>
        <v>0.42537804076265617</v>
      </c>
      <c r="I15" s="16">
        <v>8.6999999999999993</v>
      </c>
      <c r="J15" s="21"/>
    </row>
    <row r="16" spans="1:10">
      <c r="A16" t="s">
        <v>84</v>
      </c>
      <c r="B16" s="10">
        <v>10</v>
      </c>
      <c r="C16" s="16">
        <v>149.69999999999999</v>
      </c>
      <c r="D16" s="16">
        <v>152</v>
      </c>
      <c r="E16" s="16">
        <v>15</v>
      </c>
      <c r="F16" s="16">
        <v>10</v>
      </c>
      <c r="G16" s="16">
        <v>73.400000000000006</v>
      </c>
      <c r="H16" s="17">
        <f t="shared" si="0"/>
        <v>0.48289473684210532</v>
      </c>
      <c r="I16" s="16">
        <v>10.8</v>
      </c>
      <c r="J16" s="21"/>
    </row>
    <row r="17" spans="1:10">
      <c r="A17" t="s">
        <v>69</v>
      </c>
      <c r="B17" s="10">
        <v>18</v>
      </c>
      <c r="C17" s="16">
        <v>150.6</v>
      </c>
      <c r="D17" s="16">
        <v>151.6</v>
      </c>
      <c r="E17" s="16">
        <v>16</v>
      </c>
      <c r="F17" s="16">
        <v>9.4</v>
      </c>
      <c r="G17" s="16">
        <v>54.4</v>
      </c>
      <c r="H17" s="17">
        <f t="shared" si="0"/>
        <v>0.35883905013192613</v>
      </c>
      <c r="I17" s="16">
        <v>13.8</v>
      </c>
      <c r="J17" s="21"/>
    </row>
    <row r="18" spans="1:10">
      <c r="A18" t="s">
        <v>83</v>
      </c>
      <c r="B18" s="10">
        <v>49</v>
      </c>
      <c r="C18" s="16">
        <v>144.4</v>
      </c>
      <c r="D18" s="16">
        <v>148.5</v>
      </c>
      <c r="E18" s="16">
        <v>15.4</v>
      </c>
      <c r="F18" s="16">
        <v>9.3000000000000007</v>
      </c>
      <c r="G18" s="16">
        <v>60.4</v>
      </c>
      <c r="H18" s="17">
        <f t="shared" si="0"/>
        <v>0.40673400673400673</v>
      </c>
      <c r="I18" s="16">
        <v>11.9</v>
      </c>
      <c r="J18" s="21"/>
    </row>
    <row r="19" spans="1:10">
      <c r="A19" t="s">
        <v>79</v>
      </c>
      <c r="B19" s="10">
        <v>14</v>
      </c>
      <c r="C19" s="16">
        <v>146.5</v>
      </c>
      <c r="D19" s="16">
        <v>148</v>
      </c>
      <c r="E19" s="16">
        <v>15.7</v>
      </c>
      <c r="F19" s="16">
        <v>9.4</v>
      </c>
      <c r="G19" s="16">
        <v>68.5</v>
      </c>
      <c r="H19" s="17">
        <f t="shared" si="0"/>
        <v>0.46283783783783783</v>
      </c>
      <c r="I19" s="16">
        <v>14.1</v>
      </c>
      <c r="J19" s="21"/>
    </row>
    <row r="20" spans="1:10">
      <c r="A20" t="s">
        <v>48</v>
      </c>
      <c r="B20" s="10">
        <v>11</v>
      </c>
      <c r="C20" s="16">
        <v>126.9</v>
      </c>
      <c r="D20" s="16">
        <v>147.19999999999999</v>
      </c>
      <c r="E20" s="16">
        <v>14.2</v>
      </c>
      <c r="F20" s="16">
        <v>8.9</v>
      </c>
      <c r="G20" s="16">
        <v>72.099999999999994</v>
      </c>
      <c r="H20" s="17">
        <f t="shared" si="0"/>
        <v>0.48980978260869568</v>
      </c>
      <c r="I20" s="16">
        <v>21.5</v>
      </c>
      <c r="J20" s="21"/>
    </row>
    <row r="21" spans="1:10">
      <c r="A21" t="s">
        <v>71</v>
      </c>
      <c r="B21" s="10">
        <v>18</v>
      </c>
      <c r="C21" s="16">
        <v>145.19999999999999</v>
      </c>
      <c r="D21" s="16">
        <v>146.4</v>
      </c>
      <c r="E21" s="16">
        <v>15.7</v>
      </c>
      <c r="F21" s="16">
        <v>9.1999999999999993</v>
      </c>
      <c r="G21" s="16">
        <v>55.2</v>
      </c>
      <c r="H21" s="17">
        <f t="shared" si="0"/>
        <v>0.37704918032786888</v>
      </c>
      <c r="I21" s="16">
        <v>14.7</v>
      </c>
      <c r="J21" s="21"/>
    </row>
    <row r="22" spans="1:10">
      <c r="A22" t="s">
        <v>18</v>
      </c>
      <c r="B22" s="10">
        <v>15</v>
      </c>
      <c r="C22" s="16">
        <v>137.69999999999999</v>
      </c>
      <c r="D22" s="16">
        <v>146.30000000000001</v>
      </c>
      <c r="E22" s="16">
        <v>15</v>
      </c>
      <c r="F22" s="16">
        <v>9.1999999999999993</v>
      </c>
      <c r="G22" s="16">
        <v>59.6</v>
      </c>
      <c r="H22" s="17">
        <f t="shared" si="0"/>
        <v>0.4073820915926179</v>
      </c>
      <c r="I22" s="16">
        <v>12.5</v>
      </c>
      <c r="J22" s="21"/>
    </row>
    <row r="23" spans="1:10">
      <c r="A23" t="s">
        <v>94</v>
      </c>
      <c r="B23" s="10">
        <v>18</v>
      </c>
      <c r="C23" s="16">
        <v>142.80000000000001</v>
      </c>
      <c r="D23" s="16">
        <v>146</v>
      </c>
      <c r="E23" s="16">
        <v>14.5</v>
      </c>
      <c r="F23" s="16">
        <v>9.8000000000000007</v>
      </c>
      <c r="G23" s="16">
        <v>67.099999999999994</v>
      </c>
      <c r="H23" s="17">
        <f t="shared" si="0"/>
        <v>0.45958904109589038</v>
      </c>
      <c r="I23" s="16">
        <v>11.3</v>
      </c>
      <c r="J23" s="21"/>
    </row>
    <row r="24" spans="1:10">
      <c r="A24" t="s">
        <v>51</v>
      </c>
      <c r="B24" s="10">
        <v>19</v>
      </c>
      <c r="C24" s="16">
        <v>143</v>
      </c>
      <c r="D24" s="16">
        <v>145.69999999999999</v>
      </c>
      <c r="E24" s="16">
        <v>14.3</v>
      </c>
      <c r="F24" s="16">
        <v>10</v>
      </c>
      <c r="G24" s="16">
        <v>64.5</v>
      </c>
      <c r="H24" s="17">
        <f t="shared" si="0"/>
        <v>0.44269045984900485</v>
      </c>
      <c r="I24" s="16">
        <v>12.3</v>
      </c>
      <c r="J24" s="21"/>
    </row>
    <row r="25" spans="1:10">
      <c r="A25" t="s">
        <v>49</v>
      </c>
      <c r="B25" s="10">
        <v>34</v>
      </c>
      <c r="C25" s="16">
        <v>138</v>
      </c>
      <c r="D25" s="16">
        <v>144</v>
      </c>
      <c r="E25" s="16">
        <v>14.1</v>
      </c>
      <c r="F25" s="16">
        <v>9.8000000000000007</v>
      </c>
      <c r="G25" s="16">
        <v>89.1</v>
      </c>
      <c r="H25" s="17">
        <f t="shared" si="0"/>
        <v>0.61874999999999991</v>
      </c>
      <c r="I25" s="16">
        <v>24.7</v>
      </c>
      <c r="J25" s="21"/>
    </row>
    <row r="26" spans="1:10">
      <c r="A26" t="s">
        <v>13</v>
      </c>
      <c r="B26" s="10">
        <v>11</v>
      </c>
      <c r="C26" s="16">
        <v>139.1</v>
      </c>
      <c r="D26" s="16">
        <v>143.30000000000001</v>
      </c>
      <c r="E26" s="16">
        <v>14.6</v>
      </c>
      <c r="F26" s="16">
        <v>9.5</v>
      </c>
      <c r="G26" s="16">
        <v>53</v>
      </c>
      <c r="H26" s="17">
        <f t="shared" si="0"/>
        <v>0.36985345429169569</v>
      </c>
      <c r="I26" s="16">
        <v>11.6</v>
      </c>
      <c r="J26" s="21"/>
    </row>
    <row r="27" spans="1:10">
      <c r="A27" t="s">
        <v>33</v>
      </c>
      <c r="B27" s="10">
        <v>158</v>
      </c>
      <c r="C27" s="16">
        <v>137</v>
      </c>
      <c r="D27" s="16">
        <v>142.9</v>
      </c>
      <c r="E27" s="16">
        <v>14.8</v>
      </c>
      <c r="F27" s="16">
        <v>9.3000000000000007</v>
      </c>
      <c r="G27" s="16">
        <v>73.599999999999994</v>
      </c>
      <c r="H27" s="17">
        <f t="shared" si="0"/>
        <v>0.51504548635409375</v>
      </c>
      <c r="I27" s="16">
        <v>12.2</v>
      </c>
      <c r="J27" s="21"/>
    </row>
    <row r="28" spans="1:10">
      <c r="A28" t="s">
        <v>96</v>
      </c>
      <c r="B28" s="10">
        <v>20</v>
      </c>
      <c r="C28" s="16">
        <v>140.30000000000001</v>
      </c>
      <c r="D28" s="16">
        <v>141.5</v>
      </c>
      <c r="E28" s="16">
        <v>14.9</v>
      </c>
      <c r="F28" s="16">
        <v>9.4</v>
      </c>
      <c r="G28" s="16">
        <v>67.5</v>
      </c>
      <c r="H28" s="17">
        <f t="shared" si="0"/>
        <v>0.47703180212014135</v>
      </c>
      <c r="I28" s="16">
        <v>10.9</v>
      </c>
      <c r="J28" s="21"/>
    </row>
    <row r="29" spans="1:10">
      <c r="A29" t="s">
        <v>44</v>
      </c>
      <c r="B29" s="10">
        <v>11</v>
      </c>
      <c r="C29" s="16">
        <v>125.4</v>
      </c>
      <c r="D29" s="16">
        <v>141.1</v>
      </c>
      <c r="E29" s="16">
        <v>14.2</v>
      </c>
      <c r="F29" s="16">
        <v>8.8000000000000007</v>
      </c>
      <c r="G29" s="16">
        <v>72.900000000000006</v>
      </c>
      <c r="H29" s="17">
        <f t="shared" si="0"/>
        <v>0.51665485471296957</v>
      </c>
      <c r="I29" s="16">
        <v>18.600000000000001</v>
      </c>
      <c r="J29" s="21"/>
    </row>
    <row r="30" spans="1:10">
      <c r="A30" t="s">
        <v>16</v>
      </c>
      <c r="B30" s="10">
        <v>36</v>
      </c>
      <c r="C30" s="16">
        <v>137.6</v>
      </c>
      <c r="D30" s="16">
        <v>141</v>
      </c>
      <c r="E30" s="16">
        <v>14.9</v>
      </c>
      <c r="F30" s="16">
        <v>9.1999999999999993</v>
      </c>
      <c r="G30" s="16">
        <v>51</v>
      </c>
      <c r="H30" s="17">
        <f t="shared" si="0"/>
        <v>0.36170212765957449</v>
      </c>
      <c r="I30" s="16">
        <v>12.2</v>
      </c>
      <c r="J30" s="21"/>
    </row>
    <row r="31" spans="1:10">
      <c r="A31" t="s">
        <v>93</v>
      </c>
      <c r="B31" s="10">
        <v>10</v>
      </c>
      <c r="C31" s="16">
        <v>139.4</v>
      </c>
      <c r="D31" s="16">
        <v>140.6</v>
      </c>
      <c r="E31" s="16">
        <v>15.5</v>
      </c>
      <c r="F31" s="16">
        <v>9</v>
      </c>
      <c r="G31" s="16">
        <v>73.3</v>
      </c>
      <c r="H31" s="17">
        <f t="shared" si="0"/>
        <v>0.52133712660028453</v>
      </c>
      <c r="I31" s="16">
        <v>9.3000000000000007</v>
      </c>
      <c r="J31" s="21"/>
    </row>
    <row r="32" spans="1:10">
      <c r="A32" t="s">
        <v>28</v>
      </c>
      <c r="B32" s="10">
        <v>13</v>
      </c>
      <c r="C32" s="16">
        <v>133.80000000000001</v>
      </c>
      <c r="D32" s="16">
        <v>140</v>
      </c>
      <c r="E32" s="16">
        <v>15.4</v>
      </c>
      <c r="F32" s="16">
        <v>8.6999999999999993</v>
      </c>
      <c r="G32" s="16">
        <v>91.3</v>
      </c>
      <c r="H32" s="17">
        <f t="shared" si="0"/>
        <v>0.65214285714285714</v>
      </c>
      <c r="I32" s="16">
        <v>12.9</v>
      </c>
      <c r="J32" s="21"/>
    </row>
    <row r="33" spans="1:10">
      <c r="A33" t="s">
        <v>88</v>
      </c>
      <c r="B33" s="10">
        <v>13</v>
      </c>
      <c r="C33" s="16">
        <v>139.19999999999999</v>
      </c>
      <c r="D33" s="16">
        <v>139.80000000000001</v>
      </c>
      <c r="E33" s="16">
        <v>14.6</v>
      </c>
      <c r="F33" s="16">
        <v>9.5</v>
      </c>
      <c r="G33" s="16">
        <v>71.400000000000006</v>
      </c>
      <c r="H33" s="17">
        <f t="shared" si="0"/>
        <v>0.51072961373390557</v>
      </c>
      <c r="I33" s="16">
        <v>10.8</v>
      </c>
      <c r="J33" s="21"/>
    </row>
    <row r="34" spans="1:10">
      <c r="A34" t="s">
        <v>50</v>
      </c>
      <c r="B34" s="10">
        <v>22</v>
      </c>
      <c r="C34" s="16">
        <v>126.6</v>
      </c>
      <c r="D34" s="16">
        <v>139.1</v>
      </c>
      <c r="E34" s="16">
        <v>14.4</v>
      </c>
      <c r="F34" s="16">
        <v>8.8000000000000007</v>
      </c>
      <c r="G34" s="16">
        <v>79.5</v>
      </c>
      <c r="H34" s="17">
        <f t="shared" si="0"/>
        <v>0.57153127246585189</v>
      </c>
      <c r="I34" s="16">
        <v>28.6</v>
      </c>
      <c r="J34" s="21"/>
    </row>
    <row r="35" spans="1:10">
      <c r="A35" t="s">
        <v>20</v>
      </c>
      <c r="B35" s="10">
        <v>37</v>
      </c>
      <c r="C35" s="16">
        <v>132.1</v>
      </c>
      <c r="D35" s="16">
        <v>138.9</v>
      </c>
      <c r="E35" s="16">
        <v>15</v>
      </c>
      <c r="F35" s="16">
        <v>8.8000000000000007</v>
      </c>
      <c r="G35" s="16">
        <v>70.3</v>
      </c>
      <c r="H35" s="17">
        <f t="shared" si="0"/>
        <v>0.50611951043916481</v>
      </c>
      <c r="I35" s="16">
        <v>12.4</v>
      </c>
      <c r="J35" s="21"/>
    </row>
    <row r="36" spans="1:10">
      <c r="A36" t="s">
        <v>43</v>
      </c>
      <c r="B36" s="10">
        <v>40</v>
      </c>
      <c r="C36" s="16">
        <v>132.19999999999999</v>
      </c>
      <c r="D36" s="16">
        <v>138.1</v>
      </c>
      <c r="E36" s="16">
        <v>14.4</v>
      </c>
      <c r="F36" s="16">
        <v>9.1999999999999993</v>
      </c>
      <c r="G36" s="16">
        <v>76.3</v>
      </c>
      <c r="H36" s="17">
        <f t="shared" si="0"/>
        <v>0.5524981897175959</v>
      </c>
      <c r="I36" s="16">
        <v>13.7</v>
      </c>
      <c r="J36" s="21"/>
    </row>
    <row r="37" spans="1:10">
      <c r="A37" t="s">
        <v>42</v>
      </c>
      <c r="B37" s="10">
        <v>13</v>
      </c>
      <c r="C37" s="16">
        <v>133.9</v>
      </c>
      <c r="D37" s="16">
        <v>137.5</v>
      </c>
      <c r="E37" s="16">
        <v>14.6</v>
      </c>
      <c r="F37" s="16">
        <v>9.1999999999999993</v>
      </c>
      <c r="G37" s="16">
        <v>71.7</v>
      </c>
      <c r="H37" s="17">
        <f t="shared" si="0"/>
        <v>0.5214545454545455</v>
      </c>
      <c r="I37" s="16">
        <v>13.8</v>
      </c>
      <c r="J37" s="21"/>
    </row>
    <row r="38" spans="1:10">
      <c r="A38" t="s">
        <v>77</v>
      </c>
      <c r="B38" s="10">
        <v>10</v>
      </c>
      <c r="C38" s="16">
        <v>136.6</v>
      </c>
      <c r="D38" s="16">
        <v>137.5</v>
      </c>
      <c r="E38" s="16">
        <v>16.3</v>
      </c>
      <c r="F38" s="16">
        <v>8.4</v>
      </c>
      <c r="G38" s="16">
        <v>62.3</v>
      </c>
      <c r="H38" s="17">
        <f t="shared" ref="H38:H55" si="1">SUM(G38)/D38</f>
        <v>0.45309090909090904</v>
      </c>
      <c r="I38" s="16">
        <v>13.2</v>
      </c>
      <c r="J38" s="21"/>
    </row>
    <row r="39" spans="1:10">
      <c r="A39" t="s">
        <v>75</v>
      </c>
      <c r="B39" s="10">
        <v>18</v>
      </c>
      <c r="C39" s="16">
        <v>134.9</v>
      </c>
      <c r="D39" s="16">
        <v>137.30000000000001</v>
      </c>
      <c r="E39" s="16">
        <v>14.3</v>
      </c>
      <c r="F39" s="16">
        <v>9.4</v>
      </c>
      <c r="G39" s="16">
        <v>68.3</v>
      </c>
      <c r="H39" s="17">
        <f t="shared" si="1"/>
        <v>0.49745083758193731</v>
      </c>
      <c r="I39" s="16">
        <v>14.7</v>
      </c>
      <c r="J39" s="21"/>
    </row>
    <row r="40" spans="1:10">
      <c r="A40" t="s">
        <v>58</v>
      </c>
      <c r="B40" s="10">
        <v>32</v>
      </c>
      <c r="C40" s="16">
        <v>130.5</v>
      </c>
      <c r="D40" s="16">
        <v>135.5</v>
      </c>
      <c r="E40" s="16">
        <v>14.6</v>
      </c>
      <c r="F40" s="16">
        <v>9</v>
      </c>
      <c r="G40" s="16">
        <v>71.599999999999994</v>
      </c>
      <c r="H40" s="17">
        <f t="shared" si="1"/>
        <v>0.52841328413284128</v>
      </c>
      <c r="I40" s="16">
        <v>15.3</v>
      </c>
      <c r="J40" s="21"/>
    </row>
    <row r="41" spans="1:10">
      <c r="A41" t="s">
        <v>87</v>
      </c>
      <c r="B41" s="10">
        <v>33</v>
      </c>
      <c r="C41" s="16">
        <v>132.19999999999999</v>
      </c>
      <c r="D41" s="16">
        <v>135.1</v>
      </c>
      <c r="E41" s="16">
        <v>14.8</v>
      </c>
      <c r="F41" s="16">
        <v>8.9</v>
      </c>
      <c r="G41" s="16">
        <v>66.599999999999994</v>
      </c>
      <c r="H41" s="17">
        <f t="shared" si="1"/>
        <v>0.49296817172464841</v>
      </c>
      <c r="I41" s="16">
        <v>11.3</v>
      </c>
      <c r="J41" s="21"/>
    </row>
    <row r="42" spans="1:10">
      <c r="A42" t="s">
        <v>55</v>
      </c>
      <c r="B42" s="10">
        <v>12</v>
      </c>
      <c r="C42" s="16">
        <v>130</v>
      </c>
      <c r="D42" s="16">
        <v>134.4</v>
      </c>
      <c r="E42" s="16">
        <v>14.1</v>
      </c>
      <c r="F42" s="16">
        <v>9.1999999999999993</v>
      </c>
      <c r="G42" s="16">
        <v>89.1</v>
      </c>
      <c r="H42" s="17">
        <f t="shared" si="1"/>
        <v>0.66294642857142849</v>
      </c>
      <c r="I42" s="16">
        <v>18.8</v>
      </c>
      <c r="J42" s="21"/>
    </row>
    <row r="43" spans="1:10">
      <c r="A43" t="s">
        <v>39</v>
      </c>
      <c r="B43" s="10">
        <v>22</v>
      </c>
      <c r="C43" s="16">
        <v>130.6</v>
      </c>
      <c r="D43" s="16">
        <v>133.80000000000001</v>
      </c>
      <c r="E43" s="16">
        <v>14.5</v>
      </c>
      <c r="F43" s="16">
        <v>9</v>
      </c>
      <c r="G43" s="16">
        <v>55</v>
      </c>
      <c r="H43" s="17">
        <f t="shared" si="1"/>
        <v>0.41106128550074733</v>
      </c>
      <c r="I43" s="16">
        <v>13.5</v>
      </c>
      <c r="J43" s="21"/>
    </row>
    <row r="44" spans="1:10">
      <c r="A44" t="s">
        <v>98</v>
      </c>
      <c r="B44" s="10">
        <v>26</v>
      </c>
      <c r="C44" s="16">
        <v>130.69999999999999</v>
      </c>
      <c r="D44" s="16">
        <v>133.69999999999999</v>
      </c>
      <c r="E44" s="16">
        <v>15.2</v>
      </c>
      <c r="F44" s="16">
        <v>8.6</v>
      </c>
      <c r="G44" s="16">
        <v>57.5</v>
      </c>
      <c r="H44" s="17">
        <f t="shared" si="1"/>
        <v>0.43006731488406885</v>
      </c>
      <c r="I44" s="16">
        <v>16.2</v>
      </c>
      <c r="J44" s="21"/>
    </row>
    <row r="45" spans="1:10">
      <c r="A45" t="s">
        <v>36</v>
      </c>
      <c r="B45" s="10">
        <v>118</v>
      </c>
      <c r="C45" s="16">
        <v>130.69999999999999</v>
      </c>
      <c r="D45" s="16">
        <v>133.30000000000001</v>
      </c>
      <c r="E45" s="16">
        <v>14.1</v>
      </c>
      <c r="F45" s="16">
        <v>9.3000000000000007</v>
      </c>
      <c r="G45" s="16">
        <v>68.8</v>
      </c>
      <c r="H45" s="17">
        <f t="shared" si="1"/>
        <v>0.5161290322580645</v>
      </c>
      <c r="I45" s="16">
        <v>12.3</v>
      </c>
      <c r="J45" s="21"/>
    </row>
    <row r="46" spans="1:10">
      <c r="A46" t="s">
        <v>19</v>
      </c>
      <c r="B46" s="10">
        <v>41</v>
      </c>
      <c r="C46" s="16">
        <v>128.19999999999999</v>
      </c>
      <c r="D46" s="16">
        <v>132.4</v>
      </c>
      <c r="E46" s="16">
        <v>14.3</v>
      </c>
      <c r="F46" s="16">
        <v>9</v>
      </c>
      <c r="G46" s="16">
        <v>75</v>
      </c>
      <c r="H46" s="17">
        <f t="shared" si="1"/>
        <v>0.56646525679758308</v>
      </c>
      <c r="I46" s="16">
        <v>14.9</v>
      </c>
      <c r="J46" s="21"/>
    </row>
    <row r="47" spans="1:10">
      <c r="A47" t="s">
        <v>21</v>
      </c>
      <c r="B47" s="10">
        <v>35</v>
      </c>
      <c r="C47" s="16">
        <v>126.9</v>
      </c>
      <c r="D47" s="16">
        <v>132.30000000000001</v>
      </c>
      <c r="E47" s="16">
        <v>14.1</v>
      </c>
      <c r="F47" s="16">
        <v>9</v>
      </c>
      <c r="G47" s="16">
        <v>66.7</v>
      </c>
      <c r="H47" s="17">
        <f t="shared" si="1"/>
        <v>0.50415721844293271</v>
      </c>
      <c r="I47" s="16">
        <v>13.9</v>
      </c>
      <c r="J47" s="21"/>
    </row>
    <row r="48" spans="1:10">
      <c r="A48" t="s">
        <v>57</v>
      </c>
      <c r="B48" s="10">
        <v>42</v>
      </c>
      <c r="C48" s="16">
        <v>126.4</v>
      </c>
      <c r="D48" s="16">
        <v>131.69999999999999</v>
      </c>
      <c r="E48" s="16">
        <v>13.8</v>
      </c>
      <c r="F48" s="16">
        <v>9.1999999999999993</v>
      </c>
      <c r="G48" s="16">
        <v>81.599999999999994</v>
      </c>
      <c r="H48" s="17">
        <f t="shared" si="1"/>
        <v>0.61958997722095677</v>
      </c>
      <c r="I48" s="16">
        <v>18.7</v>
      </c>
      <c r="J48" s="21"/>
    </row>
    <row r="49" spans="1:10">
      <c r="A49" t="s">
        <v>63</v>
      </c>
      <c r="B49" s="10">
        <v>27</v>
      </c>
      <c r="C49" s="16">
        <v>128.4</v>
      </c>
      <c r="D49" s="16">
        <v>131.6</v>
      </c>
      <c r="E49" s="16">
        <v>13.1</v>
      </c>
      <c r="F49" s="16">
        <v>9.8000000000000007</v>
      </c>
      <c r="G49" s="16">
        <v>88.2</v>
      </c>
      <c r="H49" s="17">
        <f t="shared" si="1"/>
        <v>0.67021276595744683</v>
      </c>
      <c r="I49" s="16">
        <v>20.6</v>
      </c>
      <c r="J49" s="21"/>
    </row>
    <row r="50" spans="1:10">
      <c r="A50" t="s">
        <v>64</v>
      </c>
      <c r="B50" s="10">
        <v>62</v>
      </c>
      <c r="C50" s="16">
        <v>127.8</v>
      </c>
      <c r="D50" s="16">
        <v>130.19999999999999</v>
      </c>
      <c r="E50" s="16">
        <v>14</v>
      </c>
      <c r="F50" s="16">
        <v>9.1</v>
      </c>
      <c r="G50" s="16">
        <v>78.599999999999994</v>
      </c>
      <c r="H50" s="17">
        <f t="shared" si="1"/>
        <v>0.60368663594470051</v>
      </c>
      <c r="I50" s="16">
        <v>18.600000000000001</v>
      </c>
    </row>
    <row r="51" spans="1:10">
      <c r="A51" t="s">
        <v>59</v>
      </c>
      <c r="B51" s="10">
        <v>92</v>
      </c>
      <c r="C51" s="16">
        <v>126.9</v>
      </c>
      <c r="D51" s="16">
        <v>130.1</v>
      </c>
      <c r="E51" s="16">
        <v>14.1</v>
      </c>
      <c r="F51" s="16">
        <v>9</v>
      </c>
      <c r="G51" s="16">
        <v>74.900000000000006</v>
      </c>
      <c r="H51" s="17">
        <f t="shared" si="1"/>
        <v>0.57571099154496552</v>
      </c>
      <c r="I51" s="16">
        <v>14.3</v>
      </c>
      <c r="J51" s="21"/>
    </row>
    <row r="52" spans="1:10">
      <c r="A52" t="s">
        <v>154</v>
      </c>
      <c r="B52" s="10">
        <v>18</v>
      </c>
      <c r="C52" s="16">
        <v>129.1</v>
      </c>
      <c r="D52" s="16">
        <v>130</v>
      </c>
      <c r="E52" s="16">
        <v>13.4</v>
      </c>
      <c r="F52" s="16">
        <v>9.6</v>
      </c>
      <c r="G52" s="16">
        <v>82.2</v>
      </c>
      <c r="H52" s="17">
        <f t="shared" si="1"/>
        <v>0.63230769230769235</v>
      </c>
      <c r="I52" s="16">
        <v>17.2</v>
      </c>
      <c r="J52" s="21"/>
    </row>
    <row r="53" spans="1:10">
      <c r="A53" t="s">
        <v>66</v>
      </c>
      <c r="B53" s="10">
        <v>34</v>
      </c>
      <c r="C53" s="16">
        <v>127</v>
      </c>
      <c r="D53" s="16">
        <v>128.6</v>
      </c>
      <c r="E53" s="16">
        <v>14.2</v>
      </c>
      <c r="F53" s="16">
        <v>9</v>
      </c>
      <c r="G53" s="16">
        <v>56.1</v>
      </c>
      <c r="H53" s="17">
        <f t="shared" si="1"/>
        <v>0.43623639191290825</v>
      </c>
      <c r="I53" s="16">
        <v>12.3</v>
      </c>
      <c r="J53" s="21"/>
    </row>
    <row r="54" spans="1:10">
      <c r="A54" t="s">
        <v>92</v>
      </c>
      <c r="B54" s="10">
        <v>13</v>
      </c>
      <c r="C54" s="16">
        <v>125.9</v>
      </c>
      <c r="D54" s="16">
        <v>126.2</v>
      </c>
      <c r="E54" s="16">
        <v>14.2</v>
      </c>
      <c r="F54" s="16">
        <v>8.8000000000000007</v>
      </c>
      <c r="G54" s="16">
        <v>79.599999999999994</v>
      </c>
      <c r="H54" s="17">
        <f t="shared" si="1"/>
        <v>0.63074484944532483</v>
      </c>
      <c r="I54" s="16">
        <v>10.4</v>
      </c>
      <c r="J54" s="21"/>
    </row>
    <row r="55" spans="1:10">
      <c r="A55" t="s">
        <v>60</v>
      </c>
      <c r="B55" s="10">
        <v>11</v>
      </c>
      <c r="C55" s="16">
        <v>121.3</v>
      </c>
      <c r="D55" s="16">
        <v>125.8</v>
      </c>
      <c r="E55" s="16">
        <v>14.3</v>
      </c>
      <c r="F55" s="16">
        <v>8.5</v>
      </c>
      <c r="G55" s="16">
        <v>79.099999999999994</v>
      </c>
      <c r="H55" s="17">
        <f t="shared" si="1"/>
        <v>0.62877583465818754</v>
      </c>
      <c r="I55" s="16">
        <v>15.8</v>
      </c>
      <c r="J55" s="21"/>
    </row>
    <row r="56" spans="1:10">
      <c r="J56" s="21"/>
    </row>
    <row r="57" spans="1:10" ht="15.75">
      <c r="A57" s="22" t="s">
        <v>159</v>
      </c>
      <c r="J57" s="21"/>
    </row>
    <row r="58" spans="1:10">
      <c r="A58" t="s">
        <v>85</v>
      </c>
      <c r="B58" s="10">
        <v>2</v>
      </c>
      <c r="C58" s="16">
        <v>176.5</v>
      </c>
      <c r="D58" s="16">
        <v>191</v>
      </c>
      <c r="E58" s="16">
        <v>13.6</v>
      </c>
      <c r="F58" s="16">
        <v>13</v>
      </c>
      <c r="G58" s="16">
        <v>72.5</v>
      </c>
      <c r="H58" s="17">
        <f t="shared" ref="H58:H89" si="2">SUM(G58)/D58</f>
        <v>0.37958115183246072</v>
      </c>
      <c r="I58" s="16">
        <v>12</v>
      </c>
      <c r="J58" s="21"/>
    </row>
    <row r="59" spans="1:10">
      <c r="A59" t="s">
        <v>125</v>
      </c>
      <c r="B59" s="10">
        <v>4</v>
      </c>
      <c r="C59" s="16">
        <v>174.5</v>
      </c>
      <c r="D59" s="16">
        <v>182.8</v>
      </c>
      <c r="E59" s="16">
        <v>16.600000000000001</v>
      </c>
      <c r="F59" s="16">
        <v>10.5</v>
      </c>
      <c r="G59" s="16">
        <v>58.2</v>
      </c>
      <c r="H59" s="17">
        <f t="shared" si="2"/>
        <v>0.31838074398249455</v>
      </c>
      <c r="I59" s="16">
        <v>10.199999999999999</v>
      </c>
      <c r="J59" s="21"/>
    </row>
    <row r="60" spans="1:10">
      <c r="A60" t="s">
        <v>23</v>
      </c>
      <c r="B60" s="10">
        <v>3</v>
      </c>
      <c r="C60" s="16">
        <v>167</v>
      </c>
      <c r="D60" s="16">
        <v>177.7</v>
      </c>
      <c r="E60" s="16">
        <v>17.3</v>
      </c>
      <c r="F60" s="16">
        <v>9.6999999999999993</v>
      </c>
      <c r="G60" s="16">
        <v>49.7</v>
      </c>
      <c r="H60" s="17">
        <f t="shared" si="2"/>
        <v>0.27968486212718069</v>
      </c>
      <c r="I60" s="16">
        <v>9</v>
      </c>
      <c r="J60" s="21"/>
    </row>
    <row r="61" spans="1:10">
      <c r="A61" t="s">
        <v>27</v>
      </c>
      <c r="B61" s="10">
        <v>2</v>
      </c>
      <c r="C61" s="16">
        <v>163</v>
      </c>
      <c r="D61" s="16">
        <v>175.5</v>
      </c>
      <c r="E61" s="16">
        <v>17.2</v>
      </c>
      <c r="F61" s="16">
        <v>9.5</v>
      </c>
      <c r="G61" s="16">
        <v>47</v>
      </c>
      <c r="H61" s="17">
        <f t="shared" si="2"/>
        <v>0.26780626780626782</v>
      </c>
      <c r="I61" s="16">
        <v>9.5</v>
      </c>
      <c r="J61" s="21"/>
    </row>
    <row r="62" spans="1:10">
      <c r="A62" t="s">
        <v>82</v>
      </c>
      <c r="B62" s="10">
        <v>8</v>
      </c>
      <c r="C62" s="16">
        <v>171.2</v>
      </c>
      <c r="D62" s="16">
        <v>174.9</v>
      </c>
      <c r="E62" s="16">
        <v>16.3</v>
      </c>
      <c r="F62" s="16">
        <v>10.5</v>
      </c>
      <c r="G62" s="16">
        <v>67.099999999999994</v>
      </c>
      <c r="H62" s="17">
        <f t="shared" si="2"/>
        <v>0.38364779874213834</v>
      </c>
      <c r="I62" s="16">
        <v>12</v>
      </c>
      <c r="J62" s="21"/>
    </row>
    <row r="63" spans="1:10">
      <c r="A63" t="s">
        <v>67</v>
      </c>
      <c r="B63" s="10">
        <v>3</v>
      </c>
      <c r="C63" s="16">
        <v>167</v>
      </c>
      <c r="D63" s="16">
        <v>167</v>
      </c>
      <c r="E63" s="16">
        <v>16.7</v>
      </c>
      <c r="F63" s="16">
        <v>10</v>
      </c>
      <c r="G63" s="16">
        <v>56.7</v>
      </c>
      <c r="H63" s="17">
        <f t="shared" si="2"/>
        <v>0.33952095808383237</v>
      </c>
      <c r="I63" s="16">
        <v>16</v>
      </c>
      <c r="J63" s="21"/>
    </row>
    <row r="64" spans="1:10">
      <c r="A64" t="s">
        <v>74</v>
      </c>
      <c r="B64" s="10">
        <v>9</v>
      </c>
      <c r="C64" s="16">
        <v>160</v>
      </c>
      <c r="D64" s="16">
        <v>166.9</v>
      </c>
      <c r="E64" s="16">
        <v>16.399999999999999</v>
      </c>
      <c r="F64" s="16">
        <v>9.8000000000000007</v>
      </c>
      <c r="G64" s="16">
        <v>63.1</v>
      </c>
      <c r="H64" s="17">
        <f t="shared" si="2"/>
        <v>0.37807070101857398</v>
      </c>
      <c r="I64" s="16">
        <v>13.7</v>
      </c>
      <c r="J64" s="21"/>
    </row>
    <row r="65" spans="1:10">
      <c r="A65" t="s">
        <v>26</v>
      </c>
      <c r="B65" s="10">
        <v>1</v>
      </c>
      <c r="C65" s="16">
        <v>166</v>
      </c>
      <c r="D65" s="16">
        <v>166</v>
      </c>
      <c r="E65" s="16">
        <v>16.600000000000001</v>
      </c>
      <c r="F65" s="16">
        <v>10</v>
      </c>
      <c r="G65" s="16">
        <v>48</v>
      </c>
      <c r="H65" s="17">
        <f t="shared" si="2"/>
        <v>0.28915662650602408</v>
      </c>
      <c r="I65" s="16">
        <v>8</v>
      </c>
      <c r="J65" s="21"/>
    </row>
    <row r="66" spans="1:10">
      <c r="A66" t="s">
        <v>53</v>
      </c>
      <c r="B66" s="10">
        <v>7</v>
      </c>
      <c r="C66" s="16">
        <v>159.9</v>
      </c>
      <c r="D66" s="16">
        <v>163.1</v>
      </c>
      <c r="E66" s="16">
        <v>15.3</v>
      </c>
      <c r="F66" s="16">
        <v>10.4</v>
      </c>
      <c r="G66" s="16">
        <v>90.3</v>
      </c>
      <c r="H66" s="17">
        <f t="shared" si="2"/>
        <v>0.55364806866952787</v>
      </c>
      <c r="I66" s="16">
        <v>9</v>
      </c>
      <c r="J66" s="21"/>
    </row>
    <row r="67" spans="1:10">
      <c r="A67" t="s">
        <v>73</v>
      </c>
      <c r="B67" s="10">
        <v>6</v>
      </c>
      <c r="C67" s="16">
        <v>161.80000000000001</v>
      </c>
      <c r="D67" s="16">
        <v>162.5</v>
      </c>
      <c r="E67" s="16">
        <v>15.2</v>
      </c>
      <c r="F67" s="16">
        <v>10.7</v>
      </c>
      <c r="G67" s="16">
        <v>58.5</v>
      </c>
      <c r="H67" s="17">
        <f t="shared" si="2"/>
        <v>0.36</v>
      </c>
      <c r="I67" s="16">
        <v>12</v>
      </c>
      <c r="J67" s="21"/>
    </row>
    <row r="68" spans="1:10">
      <c r="A68" t="s">
        <v>97</v>
      </c>
      <c r="B68" s="10">
        <v>2</v>
      </c>
      <c r="C68" s="16">
        <v>159.5</v>
      </c>
      <c r="D68" s="16">
        <v>162.5</v>
      </c>
      <c r="E68" s="16">
        <v>14.5</v>
      </c>
      <c r="F68" s="16">
        <v>11</v>
      </c>
      <c r="G68" s="16">
        <v>77</v>
      </c>
      <c r="H68" s="17">
        <f t="shared" si="2"/>
        <v>0.47384615384615386</v>
      </c>
      <c r="I68" s="16">
        <v>17</v>
      </c>
      <c r="J68" s="21"/>
    </row>
    <row r="69" spans="1:10">
      <c r="A69" t="s">
        <v>15</v>
      </c>
      <c r="B69" s="10">
        <v>3</v>
      </c>
      <c r="C69" s="16">
        <v>162.30000000000001</v>
      </c>
      <c r="D69" s="16">
        <v>162.30000000000001</v>
      </c>
      <c r="E69" s="16">
        <v>13.5</v>
      </c>
      <c r="F69" s="16">
        <v>12</v>
      </c>
      <c r="G69" s="16">
        <v>65</v>
      </c>
      <c r="H69" s="17">
        <f t="shared" si="2"/>
        <v>0.4004929143561306</v>
      </c>
      <c r="I69" s="16">
        <v>8</v>
      </c>
      <c r="J69" s="21"/>
    </row>
    <row r="70" spans="1:10">
      <c r="A70" t="s">
        <v>80</v>
      </c>
      <c r="B70" s="10">
        <v>5</v>
      </c>
      <c r="C70" s="16">
        <v>160.4</v>
      </c>
      <c r="D70" s="16">
        <v>161</v>
      </c>
      <c r="E70" s="16">
        <v>16.399999999999999</v>
      </c>
      <c r="F70" s="16">
        <v>9.8000000000000007</v>
      </c>
      <c r="G70" s="16">
        <v>67.400000000000006</v>
      </c>
      <c r="H70" s="17">
        <f t="shared" si="2"/>
        <v>0.41863354037267086</v>
      </c>
      <c r="I70" s="16">
        <v>12.6</v>
      </c>
      <c r="J70" s="21"/>
    </row>
    <row r="71" spans="1:10">
      <c r="A71" t="s">
        <v>70</v>
      </c>
      <c r="B71" s="10">
        <v>4</v>
      </c>
      <c r="C71" s="16">
        <v>155.19999999999999</v>
      </c>
      <c r="D71" s="16">
        <v>159.19999999999999</v>
      </c>
      <c r="E71" s="16">
        <v>16.8</v>
      </c>
      <c r="F71" s="16">
        <v>9.1999999999999993</v>
      </c>
      <c r="G71" s="16">
        <v>57</v>
      </c>
      <c r="H71" s="17">
        <f t="shared" si="2"/>
        <v>0.35804020100502515</v>
      </c>
      <c r="I71" s="16">
        <v>12.8</v>
      </c>
      <c r="J71" s="21"/>
    </row>
    <row r="72" spans="1:10">
      <c r="A72" t="s">
        <v>14</v>
      </c>
      <c r="B72" s="10">
        <v>1</v>
      </c>
      <c r="C72" s="16">
        <v>158</v>
      </c>
      <c r="D72" s="16">
        <v>158</v>
      </c>
      <c r="E72" s="16">
        <v>13.2</v>
      </c>
      <c r="F72" s="16">
        <v>12</v>
      </c>
      <c r="G72" s="16">
        <v>89</v>
      </c>
      <c r="H72" s="17">
        <f t="shared" si="2"/>
        <v>0.56329113924050633</v>
      </c>
      <c r="I72" s="16">
        <v>21</v>
      </c>
      <c r="J72" s="21"/>
    </row>
    <row r="73" spans="1:10">
      <c r="A73" t="s">
        <v>129</v>
      </c>
      <c r="B73" s="10">
        <v>1</v>
      </c>
      <c r="C73" s="16">
        <v>157</v>
      </c>
      <c r="D73" s="16">
        <v>157</v>
      </c>
      <c r="E73" s="16">
        <v>15.7</v>
      </c>
      <c r="F73" s="16">
        <v>10</v>
      </c>
      <c r="G73" s="16">
        <v>56</v>
      </c>
      <c r="H73" s="17">
        <f t="shared" si="2"/>
        <v>0.35668789808917195</v>
      </c>
      <c r="I73" s="16">
        <v>15</v>
      </c>
      <c r="J73" s="21"/>
    </row>
    <row r="74" spans="1:10">
      <c r="A74" t="s">
        <v>127</v>
      </c>
      <c r="B74" s="10">
        <v>1</v>
      </c>
      <c r="C74" s="16">
        <v>140</v>
      </c>
      <c r="D74" s="16">
        <v>156</v>
      </c>
      <c r="E74" s="16">
        <v>15.6</v>
      </c>
      <c r="F74" s="16">
        <v>9</v>
      </c>
      <c r="G74" s="16">
        <v>54</v>
      </c>
      <c r="H74" s="17">
        <f t="shared" si="2"/>
        <v>0.34615384615384615</v>
      </c>
      <c r="I74" s="16">
        <v>11</v>
      </c>
      <c r="J74" s="21"/>
    </row>
    <row r="75" spans="1:10">
      <c r="A75" t="s">
        <v>134</v>
      </c>
      <c r="B75" s="10">
        <v>1</v>
      </c>
      <c r="C75" s="16">
        <v>156</v>
      </c>
      <c r="D75" s="16">
        <v>156</v>
      </c>
      <c r="E75" s="16">
        <v>15.6</v>
      </c>
      <c r="F75" s="16">
        <v>10</v>
      </c>
      <c r="G75" s="16">
        <v>87</v>
      </c>
      <c r="H75" s="17">
        <f t="shared" si="2"/>
        <v>0.55769230769230771</v>
      </c>
      <c r="I75" s="16">
        <v>9</v>
      </c>
      <c r="J75" s="21"/>
    </row>
    <row r="76" spans="1:10">
      <c r="A76" t="s">
        <v>126</v>
      </c>
      <c r="B76" s="10">
        <v>1</v>
      </c>
      <c r="C76" s="16">
        <v>154</v>
      </c>
      <c r="D76" s="16">
        <v>154</v>
      </c>
      <c r="E76" s="16">
        <v>15.4</v>
      </c>
      <c r="F76" s="16">
        <v>10</v>
      </c>
      <c r="G76" s="16">
        <v>77</v>
      </c>
      <c r="H76" s="17">
        <f t="shared" si="2"/>
        <v>0.5</v>
      </c>
      <c r="I76" s="16">
        <v>21</v>
      </c>
      <c r="J76" s="21"/>
    </row>
    <row r="77" spans="1:10">
      <c r="A77" t="s">
        <v>131</v>
      </c>
      <c r="B77" s="10">
        <v>5</v>
      </c>
      <c r="C77" s="16">
        <v>150.80000000000001</v>
      </c>
      <c r="D77" s="16">
        <v>153.19999999999999</v>
      </c>
      <c r="E77" s="16">
        <v>15.7</v>
      </c>
      <c r="F77" s="16">
        <v>9.6</v>
      </c>
      <c r="G77" s="16">
        <v>65</v>
      </c>
      <c r="H77" s="17">
        <f t="shared" si="2"/>
        <v>0.42428198433420367</v>
      </c>
      <c r="I77" s="16">
        <v>14.4</v>
      </c>
      <c r="J77" s="21"/>
    </row>
    <row r="78" spans="1:10">
      <c r="A78" t="s">
        <v>72</v>
      </c>
      <c r="B78" s="10">
        <v>5</v>
      </c>
      <c r="C78" s="16">
        <v>150</v>
      </c>
      <c r="D78" s="16">
        <v>150.80000000000001</v>
      </c>
      <c r="E78" s="16">
        <v>16</v>
      </c>
      <c r="F78" s="16">
        <v>9.4</v>
      </c>
      <c r="G78" s="16">
        <v>67.2</v>
      </c>
      <c r="H78" s="17">
        <f t="shared" si="2"/>
        <v>0.44562334217506627</v>
      </c>
      <c r="I78" s="16">
        <v>16.2</v>
      </c>
      <c r="J78" s="21"/>
    </row>
    <row r="79" spans="1:10">
      <c r="A79" t="s">
        <v>133</v>
      </c>
      <c r="B79" s="10">
        <v>8</v>
      </c>
      <c r="C79" s="16">
        <v>142.5</v>
      </c>
      <c r="D79" s="16">
        <v>148</v>
      </c>
      <c r="E79" s="16">
        <v>15.4</v>
      </c>
      <c r="F79" s="16">
        <v>9.1999999999999993</v>
      </c>
      <c r="G79" s="16">
        <v>63.1</v>
      </c>
      <c r="H79" s="17">
        <f t="shared" si="2"/>
        <v>0.42635135135135138</v>
      </c>
      <c r="I79" s="16">
        <v>9</v>
      </c>
      <c r="J79" s="21"/>
    </row>
    <row r="80" spans="1:10">
      <c r="A80" t="s">
        <v>17</v>
      </c>
      <c r="B80" s="10">
        <v>8</v>
      </c>
      <c r="C80" s="16">
        <v>146.5</v>
      </c>
      <c r="D80" s="16">
        <v>147.5</v>
      </c>
      <c r="E80" s="16">
        <v>13.6</v>
      </c>
      <c r="F80" s="16">
        <v>10.8</v>
      </c>
      <c r="G80" s="16">
        <v>60.2</v>
      </c>
      <c r="H80" s="17">
        <f t="shared" si="2"/>
        <v>0.40813559322033899</v>
      </c>
      <c r="I80" s="16">
        <v>13.5</v>
      </c>
      <c r="J80" s="21"/>
    </row>
    <row r="81" spans="1:10">
      <c r="A81" t="s">
        <v>68</v>
      </c>
      <c r="B81" s="10">
        <v>8</v>
      </c>
      <c r="C81" s="16">
        <v>146.5</v>
      </c>
      <c r="D81" s="16">
        <v>147.4</v>
      </c>
      <c r="E81" s="16">
        <v>16.100000000000001</v>
      </c>
      <c r="F81" s="16">
        <v>9.1</v>
      </c>
      <c r="G81" s="16">
        <v>50</v>
      </c>
      <c r="H81" s="17">
        <f t="shared" si="2"/>
        <v>0.33921302578018997</v>
      </c>
      <c r="I81" s="16">
        <v>13.9</v>
      </c>
      <c r="J81" s="21"/>
    </row>
    <row r="82" spans="1:10">
      <c r="A82" t="s">
        <v>35</v>
      </c>
      <c r="B82" s="10">
        <v>2</v>
      </c>
      <c r="C82" s="16">
        <v>146.5</v>
      </c>
      <c r="D82" s="16">
        <v>146.5</v>
      </c>
      <c r="E82" s="16">
        <v>14.7</v>
      </c>
      <c r="F82" s="16">
        <v>10</v>
      </c>
      <c r="G82" s="16">
        <v>58.5</v>
      </c>
      <c r="H82" s="17">
        <f t="shared" si="2"/>
        <v>0.39931740614334471</v>
      </c>
      <c r="I82" s="16">
        <v>12</v>
      </c>
      <c r="J82" s="21"/>
    </row>
    <row r="83" spans="1:10">
      <c r="A83" t="s">
        <v>132</v>
      </c>
      <c r="B83" s="10">
        <v>2</v>
      </c>
      <c r="C83" s="16">
        <v>146.5</v>
      </c>
      <c r="D83" s="16">
        <v>146.5</v>
      </c>
      <c r="E83" s="16">
        <v>16.3</v>
      </c>
      <c r="F83" s="16">
        <v>9</v>
      </c>
      <c r="G83" s="16">
        <v>64.5</v>
      </c>
      <c r="H83" s="17">
        <f t="shared" si="2"/>
        <v>0.44027303754266212</v>
      </c>
      <c r="I83" s="16">
        <v>12</v>
      </c>
      <c r="J83" s="21"/>
    </row>
    <row r="84" spans="1:10">
      <c r="A84" t="s">
        <v>37</v>
      </c>
      <c r="B84" s="10">
        <v>9</v>
      </c>
      <c r="C84" s="16">
        <v>140.6</v>
      </c>
      <c r="D84" s="16">
        <v>146</v>
      </c>
      <c r="E84" s="16">
        <v>14.5</v>
      </c>
      <c r="F84" s="16">
        <v>9.6999999999999993</v>
      </c>
      <c r="G84" s="16">
        <v>69.599999999999994</v>
      </c>
      <c r="H84" s="17">
        <f t="shared" si="2"/>
        <v>0.47671232876712327</v>
      </c>
      <c r="I84" s="16">
        <v>10</v>
      </c>
      <c r="J84" s="21"/>
    </row>
    <row r="85" spans="1:10">
      <c r="A85" t="s">
        <v>11</v>
      </c>
      <c r="B85" s="10">
        <v>5</v>
      </c>
      <c r="C85" s="16">
        <v>142</v>
      </c>
      <c r="D85" s="16">
        <v>145.19999999999999</v>
      </c>
      <c r="E85" s="16">
        <v>14.5</v>
      </c>
      <c r="F85" s="16">
        <v>9.8000000000000007</v>
      </c>
      <c r="G85" s="16">
        <v>66</v>
      </c>
      <c r="H85" s="17">
        <f t="shared" si="2"/>
        <v>0.45454545454545459</v>
      </c>
      <c r="I85" s="16">
        <v>14.4</v>
      </c>
      <c r="J85" s="21"/>
    </row>
    <row r="86" spans="1:10">
      <c r="A86" t="s">
        <v>128</v>
      </c>
      <c r="B86" s="10">
        <v>2</v>
      </c>
      <c r="C86" s="16">
        <v>143.5</v>
      </c>
      <c r="D86" s="16">
        <v>145</v>
      </c>
      <c r="E86" s="16">
        <v>14.3</v>
      </c>
      <c r="F86" s="16">
        <v>10</v>
      </c>
      <c r="G86" s="16">
        <v>89.5</v>
      </c>
      <c r="H86" s="17">
        <f t="shared" si="2"/>
        <v>0.61724137931034484</v>
      </c>
      <c r="I86" s="16">
        <v>15</v>
      </c>
      <c r="J86" s="21"/>
    </row>
    <row r="87" spans="1:10">
      <c r="A87" t="s">
        <v>78</v>
      </c>
      <c r="B87" s="10">
        <v>5</v>
      </c>
      <c r="C87" s="16">
        <v>144.6</v>
      </c>
      <c r="D87" s="16">
        <v>144.6</v>
      </c>
      <c r="E87" s="16">
        <v>15.4</v>
      </c>
      <c r="F87" s="16">
        <v>9.4</v>
      </c>
      <c r="G87" s="16">
        <v>70.400000000000006</v>
      </c>
      <c r="H87" s="17">
        <f t="shared" si="2"/>
        <v>0.48686030428769023</v>
      </c>
      <c r="I87" s="16">
        <v>14.4</v>
      </c>
      <c r="J87" s="21"/>
    </row>
    <row r="88" spans="1:10">
      <c r="A88" t="s">
        <v>46</v>
      </c>
      <c r="B88" s="10">
        <v>6</v>
      </c>
      <c r="C88" s="16">
        <v>142</v>
      </c>
      <c r="D88" s="16">
        <v>144.5</v>
      </c>
      <c r="E88" s="16">
        <v>14.4</v>
      </c>
      <c r="F88" s="16">
        <v>9.8000000000000007</v>
      </c>
      <c r="G88" s="16">
        <v>78.5</v>
      </c>
      <c r="H88" s="17">
        <f t="shared" si="2"/>
        <v>0.54325259515570934</v>
      </c>
      <c r="I88" s="16">
        <v>19</v>
      </c>
      <c r="J88" s="21"/>
    </row>
    <row r="89" spans="1:10">
      <c r="A89" t="s">
        <v>76</v>
      </c>
      <c r="B89" s="10">
        <v>8</v>
      </c>
      <c r="C89" s="16">
        <v>143</v>
      </c>
      <c r="D89" s="16">
        <v>144</v>
      </c>
      <c r="E89" s="16">
        <v>14.3</v>
      </c>
      <c r="F89" s="16">
        <v>10</v>
      </c>
      <c r="G89" s="16">
        <v>69.400000000000006</v>
      </c>
      <c r="H89" s="17">
        <f t="shared" si="2"/>
        <v>0.48194444444444451</v>
      </c>
      <c r="I89" s="16">
        <v>15</v>
      </c>
      <c r="J89" s="21"/>
    </row>
    <row r="90" spans="1:10">
      <c r="A90" t="s">
        <v>22</v>
      </c>
      <c r="B90" s="10">
        <v>1</v>
      </c>
      <c r="C90" s="16">
        <v>144</v>
      </c>
      <c r="D90" s="16">
        <v>144</v>
      </c>
      <c r="E90" s="16">
        <v>10.3</v>
      </c>
      <c r="F90" s="16">
        <v>14</v>
      </c>
      <c r="G90" s="16">
        <v>78</v>
      </c>
      <c r="H90" s="17">
        <f t="shared" ref="H90:H111" si="3">SUM(G90)/D90</f>
        <v>0.54166666666666663</v>
      </c>
      <c r="I90" s="16">
        <v>23</v>
      </c>
      <c r="J90" s="21"/>
    </row>
    <row r="91" spans="1:10">
      <c r="A91" t="s">
        <v>34</v>
      </c>
      <c r="B91" s="10">
        <v>2</v>
      </c>
      <c r="C91" s="16">
        <v>130.5</v>
      </c>
      <c r="D91" s="16">
        <v>141.5</v>
      </c>
      <c r="E91" s="16">
        <v>13.1</v>
      </c>
      <c r="F91" s="16">
        <v>10</v>
      </c>
      <c r="G91" s="16">
        <v>65.5</v>
      </c>
      <c r="H91" s="17">
        <f t="shared" si="3"/>
        <v>0.4628975265017668</v>
      </c>
      <c r="I91" s="16">
        <v>15</v>
      </c>
      <c r="J91" s="21"/>
    </row>
    <row r="92" spans="1:10">
      <c r="A92" t="s">
        <v>38</v>
      </c>
      <c r="B92" s="10">
        <v>9</v>
      </c>
      <c r="C92" s="16">
        <v>123.4</v>
      </c>
      <c r="D92" s="16">
        <v>138.30000000000001</v>
      </c>
      <c r="E92" s="16">
        <v>15</v>
      </c>
      <c r="F92" s="16">
        <v>8.1999999999999993</v>
      </c>
      <c r="G92" s="16">
        <v>58.1</v>
      </c>
      <c r="H92" s="17">
        <f t="shared" si="3"/>
        <v>0.42010122921185827</v>
      </c>
      <c r="I92" s="16">
        <v>8.3000000000000007</v>
      </c>
      <c r="J92" s="21"/>
    </row>
    <row r="93" spans="1:10">
      <c r="A93" t="s">
        <v>29</v>
      </c>
      <c r="B93" s="10">
        <v>8</v>
      </c>
      <c r="C93" s="16">
        <v>133</v>
      </c>
      <c r="D93" s="16">
        <v>138.1</v>
      </c>
      <c r="E93" s="16">
        <v>15.2</v>
      </c>
      <c r="F93" s="16">
        <v>8.8000000000000007</v>
      </c>
      <c r="G93" s="16">
        <v>61.6</v>
      </c>
      <c r="H93" s="17">
        <f t="shared" si="3"/>
        <v>0.44605358435916004</v>
      </c>
      <c r="I93" s="16">
        <v>9.9</v>
      </c>
      <c r="J93" s="21"/>
    </row>
    <row r="94" spans="1:10">
      <c r="A94" t="s">
        <v>30</v>
      </c>
      <c r="B94" s="10">
        <v>8</v>
      </c>
      <c r="C94" s="16">
        <v>133.4</v>
      </c>
      <c r="D94" s="16">
        <v>137.80000000000001</v>
      </c>
      <c r="E94" s="16">
        <v>16.399999999999999</v>
      </c>
      <c r="F94" s="16">
        <v>8.1</v>
      </c>
      <c r="G94" s="16">
        <v>60.6</v>
      </c>
      <c r="H94" s="17">
        <f t="shared" si="3"/>
        <v>0.43976777939042089</v>
      </c>
      <c r="I94" s="16">
        <v>12.4</v>
      </c>
      <c r="J94" s="21"/>
    </row>
    <row r="95" spans="1:10">
      <c r="A95" t="s">
        <v>153</v>
      </c>
      <c r="B95" s="10">
        <v>3</v>
      </c>
      <c r="C95" s="16">
        <v>136.30000000000001</v>
      </c>
      <c r="D95" s="16">
        <v>137.69999999999999</v>
      </c>
      <c r="E95" s="16">
        <v>12.8</v>
      </c>
      <c r="F95" s="16">
        <v>10.7</v>
      </c>
      <c r="G95" s="16">
        <v>91.7</v>
      </c>
      <c r="H95" s="17">
        <f t="shared" si="3"/>
        <v>0.66594045025417581</v>
      </c>
      <c r="I95" s="16">
        <v>19.7</v>
      </c>
      <c r="J95" s="21"/>
    </row>
    <row r="96" spans="1:10">
      <c r="A96" t="s">
        <v>31</v>
      </c>
      <c r="B96" s="10">
        <v>9</v>
      </c>
      <c r="C96" s="16">
        <v>130.9</v>
      </c>
      <c r="D96" s="16">
        <v>137.6</v>
      </c>
      <c r="E96" s="16">
        <v>14.9</v>
      </c>
      <c r="F96" s="16">
        <v>8.8000000000000007</v>
      </c>
      <c r="G96" s="16">
        <v>52.1</v>
      </c>
      <c r="H96" s="17">
        <f t="shared" si="3"/>
        <v>0.37863372093023256</v>
      </c>
      <c r="I96" s="16">
        <v>11.9</v>
      </c>
      <c r="J96" s="21"/>
    </row>
    <row r="97" spans="1:10">
      <c r="A97" t="s">
        <v>56</v>
      </c>
      <c r="B97" s="10">
        <v>7</v>
      </c>
      <c r="C97" s="16">
        <v>132.4</v>
      </c>
      <c r="D97" s="16">
        <v>137.6</v>
      </c>
      <c r="E97" s="16">
        <v>13.6</v>
      </c>
      <c r="F97" s="16">
        <v>9.6999999999999993</v>
      </c>
      <c r="G97" s="16">
        <v>67.3</v>
      </c>
      <c r="H97" s="17">
        <f t="shared" si="3"/>
        <v>0.48909883720930231</v>
      </c>
      <c r="I97" s="16">
        <v>10.7</v>
      </c>
      <c r="J97" s="21"/>
    </row>
    <row r="98" spans="1:10">
      <c r="A98" t="s">
        <v>95</v>
      </c>
      <c r="B98" s="10">
        <v>5</v>
      </c>
      <c r="C98" s="16">
        <v>134.80000000000001</v>
      </c>
      <c r="D98" s="16">
        <v>136</v>
      </c>
      <c r="E98" s="16">
        <v>15</v>
      </c>
      <c r="F98" s="16">
        <v>9</v>
      </c>
      <c r="G98" s="16">
        <v>66.599999999999994</v>
      </c>
      <c r="H98" s="17">
        <f t="shared" si="3"/>
        <v>0.48970588235294116</v>
      </c>
      <c r="I98" s="16">
        <v>11.4</v>
      </c>
      <c r="J98" s="21"/>
    </row>
    <row r="99" spans="1:10">
      <c r="A99" t="s">
        <v>124</v>
      </c>
      <c r="B99" s="10">
        <v>1</v>
      </c>
      <c r="C99" s="16">
        <v>135</v>
      </c>
      <c r="D99" s="16">
        <v>135</v>
      </c>
      <c r="E99" s="16">
        <v>15</v>
      </c>
      <c r="F99" s="16">
        <v>9</v>
      </c>
      <c r="G99" s="16">
        <v>51</v>
      </c>
      <c r="H99" s="17">
        <f t="shared" si="3"/>
        <v>0.37777777777777777</v>
      </c>
      <c r="I99" s="16">
        <v>9</v>
      </c>
      <c r="J99" s="21"/>
    </row>
    <row r="100" spans="1:10">
      <c r="A100" t="s">
        <v>41</v>
      </c>
      <c r="B100" s="10">
        <v>2</v>
      </c>
      <c r="C100" s="16">
        <v>127</v>
      </c>
      <c r="D100" s="16">
        <v>134.5</v>
      </c>
      <c r="E100" s="16">
        <v>13.4</v>
      </c>
      <c r="F100" s="16">
        <v>9.5</v>
      </c>
      <c r="G100" s="16">
        <v>60.5</v>
      </c>
      <c r="H100" s="17">
        <f t="shared" si="3"/>
        <v>0.44981412639405205</v>
      </c>
      <c r="I100" s="16">
        <v>15</v>
      </c>
      <c r="J100" s="21"/>
    </row>
    <row r="101" spans="1:10">
      <c r="A101" t="s">
        <v>12</v>
      </c>
      <c r="B101" s="10">
        <v>6</v>
      </c>
      <c r="C101" s="16">
        <v>132.5</v>
      </c>
      <c r="D101" s="16">
        <v>134.30000000000001</v>
      </c>
      <c r="E101" s="16">
        <v>12</v>
      </c>
      <c r="F101" s="16">
        <v>11</v>
      </c>
      <c r="G101" s="16">
        <v>67.5</v>
      </c>
      <c r="H101" s="17">
        <f t="shared" si="3"/>
        <v>0.50260610573343256</v>
      </c>
      <c r="I101" s="16">
        <v>17.8</v>
      </c>
      <c r="J101" s="21"/>
    </row>
    <row r="102" spans="1:10">
      <c r="A102" t="s">
        <v>152</v>
      </c>
      <c r="B102" s="10">
        <v>3</v>
      </c>
      <c r="C102" s="16">
        <v>133</v>
      </c>
      <c r="D102" s="16">
        <v>134.30000000000001</v>
      </c>
      <c r="E102" s="16">
        <v>12.9</v>
      </c>
      <c r="F102" s="16">
        <v>10.3</v>
      </c>
      <c r="G102" s="16">
        <v>87</v>
      </c>
      <c r="H102" s="17">
        <f t="shared" si="3"/>
        <v>0.64780342516753531</v>
      </c>
      <c r="I102" s="16">
        <v>21</v>
      </c>
      <c r="J102" s="21"/>
    </row>
    <row r="103" spans="1:10">
      <c r="A103" t="s">
        <v>54</v>
      </c>
      <c r="B103" s="10">
        <v>4</v>
      </c>
      <c r="C103" s="16">
        <v>133.19999999999999</v>
      </c>
      <c r="D103" s="16">
        <v>133.19999999999999</v>
      </c>
      <c r="E103" s="16">
        <v>14.4</v>
      </c>
      <c r="F103" s="16">
        <v>9.1999999999999993</v>
      </c>
      <c r="G103" s="16">
        <v>97.8</v>
      </c>
      <c r="H103" s="17">
        <f t="shared" si="3"/>
        <v>0.73423423423423428</v>
      </c>
      <c r="I103" s="16">
        <v>23.2</v>
      </c>
      <c r="J103" s="21"/>
    </row>
    <row r="104" spans="1:10">
      <c r="A104" t="s">
        <v>155</v>
      </c>
      <c r="B104" s="10">
        <v>6</v>
      </c>
      <c r="C104" s="16">
        <v>118.2</v>
      </c>
      <c r="D104" s="16">
        <v>132.19999999999999</v>
      </c>
      <c r="E104" s="16">
        <v>13.6</v>
      </c>
      <c r="F104" s="16">
        <v>8.6999999999999993</v>
      </c>
      <c r="G104" s="16">
        <v>93.7</v>
      </c>
      <c r="H104" s="17">
        <f t="shared" si="3"/>
        <v>0.70877458396369142</v>
      </c>
      <c r="I104" s="16">
        <v>32.700000000000003</v>
      </c>
      <c r="J104" s="21"/>
    </row>
    <row r="105" spans="1:10">
      <c r="A105" t="s">
        <v>32</v>
      </c>
      <c r="B105" s="10">
        <v>2</v>
      </c>
      <c r="C105" s="16">
        <v>130.5</v>
      </c>
      <c r="D105" s="16">
        <v>130.5</v>
      </c>
      <c r="E105" s="16">
        <v>16.3</v>
      </c>
      <c r="F105" s="16">
        <v>8</v>
      </c>
      <c r="G105" s="16">
        <v>59.5</v>
      </c>
      <c r="H105" s="17">
        <f t="shared" si="3"/>
        <v>0.45593869731800768</v>
      </c>
      <c r="I105" s="16">
        <v>15</v>
      </c>
      <c r="J105" s="21"/>
    </row>
    <row r="106" spans="1:10">
      <c r="A106" t="s">
        <v>47</v>
      </c>
      <c r="B106" s="10">
        <v>2</v>
      </c>
      <c r="C106" s="16">
        <v>122.5</v>
      </c>
      <c r="D106" s="16">
        <v>126.5</v>
      </c>
      <c r="E106" s="16">
        <v>14.4</v>
      </c>
      <c r="F106" s="16">
        <v>8.5</v>
      </c>
      <c r="G106" s="16">
        <v>67.5</v>
      </c>
      <c r="H106" s="17">
        <f t="shared" si="3"/>
        <v>0.53359683794466406</v>
      </c>
      <c r="I106" s="16">
        <v>22.5</v>
      </c>
      <c r="J106" s="21"/>
    </row>
    <row r="107" spans="1:10">
      <c r="A107" t="s">
        <v>40</v>
      </c>
      <c r="B107" s="10">
        <v>1</v>
      </c>
      <c r="C107" s="16">
        <v>125</v>
      </c>
      <c r="D107" s="16">
        <v>125</v>
      </c>
      <c r="E107" s="16">
        <v>15.6</v>
      </c>
      <c r="F107" s="16">
        <v>8</v>
      </c>
      <c r="G107" s="16">
        <v>54</v>
      </c>
      <c r="H107" s="17">
        <f t="shared" si="3"/>
        <v>0.432</v>
      </c>
      <c r="I107" s="16">
        <v>12</v>
      </c>
      <c r="J107" s="21"/>
    </row>
    <row r="108" spans="1:10">
      <c r="A108" t="s">
        <v>130</v>
      </c>
      <c r="B108" s="10">
        <v>3</v>
      </c>
      <c r="C108" s="16">
        <v>124.7</v>
      </c>
      <c r="D108" s="16">
        <v>124.7</v>
      </c>
      <c r="E108" s="16">
        <v>14.4</v>
      </c>
      <c r="F108" s="16">
        <v>8.6999999999999993</v>
      </c>
      <c r="G108" s="16">
        <v>63.7</v>
      </c>
      <c r="H108" s="17">
        <f t="shared" si="3"/>
        <v>0.51082598235765841</v>
      </c>
      <c r="I108" s="16">
        <v>16</v>
      </c>
      <c r="J108" s="21"/>
    </row>
    <row r="109" spans="1:10">
      <c r="A109" t="s">
        <v>45</v>
      </c>
      <c r="B109" s="10">
        <v>5</v>
      </c>
      <c r="C109" s="16">
        <v>124.4</v>
      </c>
      <c r="D109" s="16">
        <v>124.4</v>
      </c>
      <c r="E109" s="16">
        <v>13.8</v>
      </c>
      <c r="F109" s="16">
        <v>9</v>
      </c>
      <c r="G109" s="16">
        <v>68.400000000000006</v>
      </c>
      <c r="H109" s="17">
        <f t="shared" si="3"/>
        <v>0.54983922829581999</v>
      </c>
      <c r="I109" s="16">
        <v>20.399999999999999</v>
      </c>
      <c r="J109" s="21"/>
    </row>
    <row r="110" spans="1:10">
      <c r="A110" t="s">
        <v>81</v>
      </c>
      <c r="B110" s="10">
        <v>1</v>
      </c>
      <c r="C110" s="16">
        <v>123</v>
      </c>
      <c r="D110" s="16">
        <v>123</v>
      </c>
      <c r="E110" s="16">
        <v>15.4</v>
      </c>
      <c r="F110" s="16">
        <v>8</v>
      </c>
      <c r="G110" s="16">
        <v>60</v>
      </c>
      <c r="H110" s="17">
        <f t="shared" si="3"/>
        <v>0.48780487804878048</v>
      </c>
      <c r="I110" s="16">
        <v>18</v>
      </c>
      <c r="J110" s="21"/>
    </row>
    <row r="111" spans="1:10">
      <c r="A111" t="s">
        <v>62</v>
      </c>
      <c r="B111" s="10">
        <v>1</v>
      </c>
      <c r="C111" s="16">
        <v>120</v>
      </c>
      <c r="D111" s="16">
        <v>120</v>
      </c>
      <c r="E111" s="16">
        <v>15</v>
      </c>
      <c r="F111" s="16">
        <v>8</v>
      </c>
      <c r="G111" s="16">
        <v>86</v>
      </c>
      <c r="H111" s="17">
        <f t="shared" si="3"/>
        <v>0.71666666666666667</v>
      </c>
      <c r="I111" s="16">
        <v>24</v>
      </c>
      <c r="J111" s="21"/>
    </row>
    <row r="112" spans="1:10">
      <c r="J112" s="21"/>
    </row>
    <row r="113" spans="1:10">
      <c r="J113" s="21"/>
    </row>
    <row r="114" spans="1:10">
      <c r="J114" s="21"/>
    </row>
    <row r="115" spans="1:10" ht="18.75">
      <c r="A115" s="4"/>
      <c r="B115" s="18"/>
      <c r="C115" s="19"/>
      <c r="D115" s="19"/>
      <c r="E115" s="19"/>
      <c r="F115" s="19"/>
      <c r="G115" s="19"/>
      <c r="H115" s="20"/>
      <c r="I115" s="19"/>
    </row>
    <row r="116" spans="1:10">
      <c r="A116" s="2"/>
      <c r="B116" s="13"/>
      <c r="C116" s="14"/>
      <c r="D116" s="14"/>
      <c r="E116" s="14"/>
      <c r="F116" s="14"/>
      <c r="G116" s="14"/>
      <c r="H116" s="15"/>
      <c r="I116" s="14"/>
    </row>
    <row r="117" spans="1:10">
      <c r="A117" s="2"/>
      <c r="B117" s="13"/>
      <c r="C117" s="14"/>
      <c r="D117" s="14"/>
      <c r="E117" s="14"/>
      <c r="F117" s="14"/>
      <c r="G117" s="14"/>
      <c r="H117" s="15"/>
      <c r="I117" s="14"/>
    </row>
    <row r="118" spans="1:10">
      <c r="A118" s="2"/>
      <c r="B118" s="13"/>
      <c r="C118" s="14"/>
      <c r="D118" s="14"/>
      <c r="E118" s="14"/>
      <c r="F118" s="14"/>
      <c r="G118" s="14"/>
      <c r="H118" s="15"/>
      <c r="I118" s="14"/>
    </row>
    <row r="119" spans="1:10">
      <c r="A119" s="2"/>
      <c r="B119" s="13"/>
      <c r="C119" s="14"/>
      <c r="D119" s="14"/>
      <c r="E119" s="14"/>
      <c r="F119" s="14"/>
      <c r="G119" s="14"/>
      <c r="H119" s="15"/>
      <c r="I119" s="14"/>
    </row>
    <row r="120" spans="1:10">
      <c r="A120" s="2"/>
      <c r="B120" s="13"/>
      <c r="C120" s="14"/>
      <c r="D120" s="14"/>
      <c r="E120" s="14"/>
      <c r="F120" s="14"/>
      <c r="G120" s="14"/>
      <c r="H120" s="15"/>
      <c r="I120" s="14"/>
    </row>
    <row r="121" spans="1:10">
      <c r="A121" s="2"/>
      <c r="B121" s="13"/>
      <c r="C121" s="14"/>
      <c r="D121" s="14"/>
      <c r="E121" s="14"/>
      <c r="F121" s="14"/>
      <c r="G121" s="14"/>
      <c r="H121" s="15"/>
      <c r="I121" s="14"/>
    </row>
    <row r="122" spans="1:10">
      <c r="A122" s="2"/>
      <c r="B122" s="13"/>
      <c r="C122" s="14"/>
      <c r="D122" s="14"/>
      <c r="E122" s="14"/>
      <c r="F122" s="14"/>
      <c r="G122" s="14"/>
      <c r="H122" s="15"/>
      <c r="I122" s="14"/>
    </row>
    <row r="123" spans="1:10">
      <c r="A123" s="2"/>
      <c r="B123" s="13"/>
      <c r="C123" s="14"/>
      <c r="D123" s="14"/>
      <c r="E123" s="14"/>
      <c r="F123" s="14"/>
      <c r="G123" s="14"/>
      <c r="H123" s="15"/>
      <c r="I123" s="14"/>
    </row>
    <row r="124" spans="1:10">
      <c r="A124" s="2"/>
      <c r="B124" s="13"/>
      <c r="C124" s="14"/>
      <c r="D124" s="14"/>
      <c r="E124" s="14"/>
      <c r="F124" s="14"/>
      <c r="G124" s="14"/>
      <c r="H124" s="15"/>
      <c r="I124" s="14"/>
    </row>
    <row r="125" spans="1:10">
      <c r="A125" s="2"/>
      <c r="B125" s="13"/>
      <c r="C125" s="14"/>
      <c r="D125" s="14"/>
      <c r="E125" s="14"/>
      <c r="F125" s="14"/>
      <c r="G125" s="14"/>
      <c r="H125" s="15"/>
      <c r="I125" s="14"/>
    </row>
    <row r="126" spans="1:10">
      <c r="A126" s="2"/>
      <c r="B126" s="13"/>
      <c r="C126" s="14"/>
      <c r="D126" s="14"/>
      <c r="E126" s="14"/>
      <c r="F126" s="14"/>
      <c r="G126" s="14"/>
      <c r="H126" s="15"/>
      <c r="I126" s="14"/>
    </row>
    <row r="131" spans="1:9" ht="18.75">
      <c r="A131" s="4"/>
      <c r="B131" s="18"/>
      <c r="C131" s="19"/>
      <c r="D131" s="19"/>
      <c r="E131" s="19"/>
      <c r="F131" s="19"/>
      <c r="G131" s="19"/>
      <c r="H131" s="20"/>
      <c r="I131" s="19"/>
    </row>
    <row r="133" spans="1:9" ht="18.75">
      <c r="A133" s="4"/>
      <c r="B133" s="18"/>
      <c r="C133" s="19"/>
      <c r="D133" s="19"/>
      <c r="E133" s="19"/>
      <c r="F133" s="19"/>
      <c r="G133" s="19"/>
      <c r="H133" s="20"/>
      <c r="I133" s="19"/>
    </row>
    <row r="134" spans="1:9">
      <c r="A134" s="2"/>
      <c r="B134" s="13"/>
      <c r="C134" s="14"/>
      <c r="D134" s="14"/>
      <c r="E134" s="14"/>
      <c r="F134" s="14"/>
      <c r="G134" s="14"/>
      <c r="H134" s="15"/>
      <c r="I134" s="14"/>
    </row>
    <row r="135" spans="1:9">
      <c r="A135" s="2"/>
      <c r="B135" s="13"/>
      <c r="C135" s="14"/>
      <c r="D135" s="14"/>
      <c r="E135" s="14"/>
      <c r="F135" s="14"/>
      <c r="G135" s="14"/>
      <c r="H135" s="15"/>
      <c r="I135" s="14"/>
    </row>
    <row r="136" spans="1:9">
      <c r="A136" s="2"/>
      <c r="B136" s="13"/>
      <c r="C136" s="14"/>
      <c r="D136" s="14"/>
      <c r="E136" s="14"/>
      <c r="F136" s="14"/>
      <c r="G136" s="14"/>
      <c r="H136" s="15"/>
      <c r="I136" s="14"/>
    </row>
    <row r="137" spans="1:9">
      <c r="A137" s="2"/>
      <c r="B137" s="13"/>
      <c r="C137" s="14"/>
      <c r="D137" s="14"/>
      <c r="E137" s="14"/>
      <c r="F137" s="14"/>
      <c r="G137" s="14"/>
      <c r="H137" s="15"/>
      <c r="I137" s="14"/>
    </row>
    <row r="138" spans="1:9">
      <c r="A138" s="2"/>
      <c r="B138" s="13"/>
      <c r="C138" s="14"/>
      <c r="D138" s="14"/>
      <c r="E138" s="14"/>
      <c r="F138" s="14"/>
      <c r="G138" s="14"/>
      <c r="H138" s="15"/>
      <c r="I138" s="14"/>
    </row>
    <row r="139" spans="1:9">
      <c r="A139" s="2"/>
      <c r="B139" s="13"/>
      <c r="C139" s="14"/>
      <c r="D139" s="14"/>
      <c r="E139" s="14"/>
      <c r="F139" s="14"/>
      <c r="G139" s="14"/>
      <c r="H139" s="15"/>
      <c r="I139" s="14"/>
    </row>
    <row r="140" spans="1:9">
      <c r="A140" s="2"/>
      <c r="B140" s="13"/>
      <c r="C140" s="14"/>
      <c r="D140" s="14"/>
      <c r="E140" s="14"/>
      <c r="F140" s="14"/>
      <c r="G140" s="14"/>
      <c r="H140" s="15"/>
      <c r="I140" s="14"/>
    </row>
    <row r="141" spans="1:9">
      <c r="A141" s="2"/>
      <c r="B141" s="13"/>
      <c r="C141" s="14"/>
      <c r="D141" s="14"/>
      <c r="E141" s="14"/>
      <c r="F141" s="14"/>
      <c r="G141" s="14"/>
      <c r="H141" s="15"/>
      <c r="I141" s="14"/>
    </row>
    <row r="142" spans="1:9">
      <c r="A142" s="2"/>
      <c r="B142" s="13"/>
      <c r="C142" s="14"/>
      <c r="D142" s="14"/>
      <c r="E142" s="14"/>
      <c r="F142" s="14"/>
      <c r="G142" s="14"/>
      <c r="H142" s="15"/>
      <c r="I142" s="14"/>
    </row>
    <row r="143" spans="1:9">
      <c r="A143" s="2"/>
      <c r="B143" s="13"/>
      <c r="C143" s="14"/>
      <c r="D143" s="14"/>
      <c r="E143" s="14"/>
      <c r="F143" s="14"/>
      <c r="G143" s="14"/>
      <c r="H143" s="15"/>
      <c r="I143" s="14"/>
    </row>
    <row r="144" spans="1:9">
      <c r="A144" s="2"/>
      <c r="B144" s="13"/>
      <c r="C144" s="14"/>
      <c r="D144" s="14"/>
      <c r="E144" s="14"/>
      <c r="F144" s="14"/>
      <c r="G144" s="14"/>
      <c r="H144" s="15"/>
      <c r="I144" s="14"/>
    </row>
    <row r="145" spans="1:9">
      <c r="A145" s="2"/>
      <c r="B145" s="13"/>
      <c r="C145" s="14"/>
      <c r="D145" s="14"/>
      <c r="E145" s="14"/>
      <c r="F145" s="14"/>
      <c r="G145" s="14"/>
      <c r="H145" s="15"/>
      <c r="I145" s="14"/>
    </row>
    <row r="146" spans="1:9">
      <c r="A146" s="2"/>
      <c r="B146" s="13"/>
      <c r="C146" s="14"/>
      <c r="D146" s="14"/>
      <c r="E146" s="14"/>
      <c r="F146" s="14"/>
      <c r="G146" s="14"/>
      <c r="H146" s="15"/>
      <c r="I146" s="14"/>
    </row>
    <row r="147" spans="1:9">
      <c r="A147" s="2"/>
      <c r="B147" s="13"/>
      <c r="C147" s="14"/>
      <c r="D147" s="14"/>
      <c r="E147" s="14"/>
      <c r="F147" s="14"/>
      <c r="G147" s="14"/>
      <c r="H147" s="15"/>
      <c r="I147" s="14"/>
    </row>
    <row r="148" spans="1:9">
      <c r="A148" s="2"/>
      <c r="B148" s="13"/>
      <c r="C148" s="14"/>
      <c r="D148" s="14"/>
      <c r="E148" s="14"/>
      <c r="F148" s="14"/>
      <c r="G148" s="14"/>
      <c r="H148" s="15"/>
      <c r="I148" s="14"/>
    </row>
    <row r="149" spans="1:9">
      <c r="A149" s="2"/>
      <c r="B149" s="13"/>
      <c r="C149" s="14"/>
      <c r="D149" s="14"/>
      <c r="E149" s="14"/>
      <c r="F149" s="14"/>
      <c r="G149" s="14"/>
      <c r="H149" s="15"/>
      <c r="I149" s="14"/>
    </row>
    <row r="150" spans="1:9">
      <c r="A150" s="2"/>
      <c r="B150" s="13"/>
      <c r="C150" s="14"/>
      <c r="D150" s="14"/>
      <c r="E150" s="14"/>
      <c r="F150" s="14"/>
      <c r="G150" s="14"/>
      <c r="H150" s="15"/>
      <c r="I150" s="14"/>
    </row>
    <row r="151" spans="1:9">
      <c r="A151" s="2"/>
      <c r="B151" s="13"/>
      <c r="C151" s="14"/>
      <c r="D151" s="14"/>
      <c r="E151" s="14"/>
      <c r="F151" s="14"/>
      <c r="G151" s="14"/>
      <c r="H151" s="15"/>
      <c r="I151" s="14"/>
    </row>
    <row r="152" spans="1:9">
      <c r="A152" s="2"/>
      <c r="B152" s="13"/>
      <c r="C152" s="14"/>
      <c r="D152" s="14"/>
      <c r="E152" s="14"/>
      <c r="F152" s="14"/>
      <c r="G152" s="14"/>
      <c r="H152" s="15"/>
      <c r="I152" s="14"/>
    </row>
    <row r="153" spans="1:9">
      <c r="A153" s="2"/>
      <c r="B153" s="13"/>
      <c r="C153" s="14"/>
      <c r="D153" s="14"/>
      <c r="E153" s="14"/>
      <c r="F153" s="14"/>
      <c r="G153" s="14"/>
      <c r="H153" s="15"/>
      <c r="I153" s="14"/>
    </row>
    <row r="154" spans="1:9">
      <c r="A154" s="2"/>
      <c r="B154" s="13"/>
      <c r="C154" s="14"/>
      <c r="D154" s="14"/>
      <c r="E154" s="14"/>
      <c r="F154" s="14"/>
      <c r="G154" s="14"/>
      <c r="H154" s="15"/>
      <c r="I154" s="14"/>
    </row>
    <row r="155" spans="1:9" ht="18.75">
      <c r="A155" s="4"/>
      <c r="B155" s="18"/>
      <c r="C155" s="19"/>
      <c r="D155" s="19"/>
      <c r="E155" s="19"/>
      <c r="F155" s="19"/>
      <c r="G155" s="19"/>
      <c r="H155" s="20"/>
      <c r="I155" s="19"/>
    </row>
    <row r="170" spans="1:9">
      <c r="A170" s="2"/>
      <c r="B170" s="13"/>
      <c r="C170" s="14"/>
      <c r="D170" s="14"/>
      <c r="E170" s="14"/>
      <c r="F170" s="14"/>
      <c r="G170" s="14"/>
      <c r="H170" s="15"/>
      <c r="I170" s="14"/>
    </row>
    <row r="181" spans="1:9">
      <c r="A181" s="2"/>
      <c r="B181" s="13"/>
      <c r="C181" s="14"/>
      <c r="D181" s="14"/>
      <c r="E181" s="14"/>
      <c r="F181" s="14"/>
      <c r="G181" s="14"/>
      <c r="H181" s="15"/>
      <c r="I181" s="14"/>
    </row>
    <row r="186" spans="1:9">
      <c r="A186" s="2"/>
      <c r="B186" s="13"/>
      <c r="C186" s="14"/>
      <c r="D186" s="14"/>
      <c r="E186" s="14"/>
      <c r="F186" s="14"/>
      <c r="G186" s="14"/>
      <c r="H186" s="15"/>
      <c r="I186" s="14"/>
    </row>
    <row r="198" spans="1:9">
      <c r="A198" s="2"/>
      <c r="B198" s="13"/>
      <c r="C198" s="14"/>
      <c r="D198" s="14"/>
      <c r="E198" s="14"/>
      <c r="F198" s="14"/>
      <c r="G198" s="14"/>
      <c r="H198" s="15"/>
      <c r="I198" s="14"/>
    </row>
    <row r="207" spans="1:9">
      <c r="A207" s="2"/>
      <c r="B207" s="13"/>
      <c r="C207" s="14"/>
      <c r="D207" s="14"/>
      <c r="E207" s="14"/>
      <c r="F207" s="14"/>
      <c r="G207" s="14"/>
      <c r="H207" s="15"/>
      <c r="I207" s="14"/>
    </row>
    <row r="218" spans="1:9">
      <c r="A218" s="2"/>
      <c r="B218" s="13"/>
      <c r="C218" s="14"/>
      <c r="D218" s="14"/>
      <c r="E218" s="14"/>
      <c r="F218" s="14"/>
      <c r="G218" s="14"/>
      <c r="H218" s="15"/>
      <c r="I218" s="14"/>
    </row>
    <row r="223" spans="1:9">
      <c r="A223" s="2"/>
      <c r="B223" s="13"/>
      <c r="C223" s="14"/>
      <c r="D223" s="14"/>
      <c r="E223" s="14"/>
      <c r="F223" s="14"/>
      <c r="G223" s="14"/>
      <c r="H223" s="15"/>
      <c r="I223" s="14"/>
    </row>
    <row r="235" spans="1:9">
      <c r="A235" s="2"/>
      <c r="B235" s="13"/>
      <c r="C235" s="14"/>
      <c r="D235" s="14"/>
      <c r="E235" s="14"/>
      <c r="F235" s="14"/>
      <c r="G235" s="14"/>
      <c r="H235" s="15"/>
      <c r="I235" s="14"/>
    </row>
    <row r="244" spans="1:9">
      <c r="A244" s="2"/>
      <c r="B244" s="13"/>
      <c r="C244" s="14"/>
      <c r="D244" s="14"/>
      <c r="E244" s="14"/>
      <c r="F244" s="14"/>
      <c r="G244" s="14"/>
      <c r="H244" s="15"/>
      <c r="I244" s="14"/>
    </row>
    <row r="255" spans="1:9">
      <c r="A255" s="2"/>
      <c r="B255" s="13"/>
      <c r="C255" s="14"/>
      <c r="D255" s="14"/>
      <c r="E255" s="14"/>
      <c r="F255" s="14"/>
      <c r="G255" s="14"/>
      <c r="H255" s="15"/>
      <c r="I255" s="14"/>
    </row>
    <row r="259" spans="1:9">
      <c r="A259" s="2"/>
      <c r="B259" s="13"/>
      <c r="C259" s="14"/>
      <c r="D259" s="14"/>
      <c r="E259" s="14"/>
      <c r="F259" s="14"/>
      <c r="G259" s="14"/>
      <c r="H259" s="15"/>
      <c r="I259" s="14"/>
    </row>
    <row r="281" spans="1:9">
      <c r="A281" s="2"/>
      <c r="B281" s="13"/>
      <c r="C281" s="14"/>
      <c r="D281" s="14"/>
      <c r="E281" s="14"/>
      <c r="F281" s="14"/>
      <c r="G281" s="14"/>
      <c r="H281" s="15"/>
      <c r="I281" s="14"/>
    </row>
    <row r="292" spans="1:9">
      <c r="A292" s="2"/>
      <c r="B292" s="13"/>
      <c r="C292" s="14"/>
      <c r="D292" s="14"/>
      <c r="E292" s="14"/>
      <c r="F292" s="14"/>
      <c r="G292" s="14"/>
      <c r="H292" s="15"/>
      <c r="I292" s="14"/>
    </row>
    <row r="296" spans="1:9">
      <c r="A296" s="2"/>
      <c r="B296" s="13"/>
      <c r="C296" s="14"/>
      <c r="D296" s="14"/>
      <c r="E296" s="14"/>
      <c r="F296" s="14"/>
      <c r="G296" s="14"/>
      <c r="H296" s="15"/>
      <c r="I296" s="14"/>
    </row>
    <row r="308" spans="1:9">
      <c r="A308" s="2"/>
      <c r="B308" s="13"/>
      <c r="C308" s="14"/>
      <c r="D308" s="14"/>
      <c r="E308" s="14"/>
      <c r="F308" s="14"/>
      <c r="G308" s="14"/>
      <c r="H308" s="15"/>
      <c r="I308" s="14"/>
    </row>
    <row r="317" spans="1:9">
      <c r="A317" s="2"/>
      <c r="B317" s="13"/>
      <c r="C317" s="14"/>
      <c r="D317" s="14"/>
      <c r="E317" s="14"/>
      <c r="F317" s="14"/>
      <c r="G317" s="14"/>
      <c r="H317" s="15"/>
      <c r="I317" s="14"/>
    </row>
    <row r="328" spans="1:9">
      <c r="A328" s="2"/>
      <c r="B328" s="13"/>
      <c r="C328" s="14"/>
      <c r="D328" s="14"/>
      <c r="E328" s="14"/>
      <c r="F328" s="14"/>
      <c r="G328" s="14"/>
      <c r="H328" s="15"/>
      <c r="I328" s="14"/>
    </row>
    <row r="331" spans="1:9">
      <c r="A331" s="2"/>
      <c r="B331" s="13"/>
      <c r="C331" s="14"/>
      <c r="D331" s="14"/>
      <c r="E331" s="14"/>
      <c r="F331" s="14"/>
      <c r="G331" s="14"/>
      <c r="H331" s="15"/>
      <c r="I331" s="14"/>
    </row>
    <row r="343" spans="1:9">
      <c r="A343" s="2"/>
      <c r="B343" s="13"/>
      <c r="C343" s="14"/>
      <c r="D343" s="14"/>
      <c r="E343" s="14"/>
      <c r="F343" s="14"/>
      <c r="G343" s="14"/>
      <c r="H343" s="15"/>
      <c r="I343" s="14"/>
    </row>
  </sheetData>
  <sortState ref="A6:I55">
    <sortCondition descending="1" ref="D6:D5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2"/>
  <sheetViews>
    <sheetView workbookViewId="0">
      <selection activeCell="G159" sqref="G159"/>
    </sheetView>
  </sheetViews>
  <sheetFormatPr defaultColWidth="7.7109375" defaultRowHeight="15"/>
  <cols>
    <col min="1" max="1" width="14.42578125" bestFit="1" customWidth="1"/>
    <col min="2" max="4" width="7.7109375" style="8"/>
    <col min="5" max="5" width="9" style="8" bestFit="1" customWidth="1"/>
    <col min="6" max="11" width="7.7109375" style="8"/>
  </cols>
  <sheetData>
    <row r="1" spans="1:12" s="2" customFormat="1" ht="18.75">
      <c r="A1"/>
      <c r="B1" s="8"/>
      <c r="C1" s="8"/>
      <c r="D1" s="8"/>
      <c r="E1" s="29" t="s">
        <v>143</v>
      </c>
      <c r="F1" s="8"/>
      <c r="G1" s="8"/>
      <c r="H1" s="8"/>
      <c r="I1" s="8"/>
      <c r="J1" s="8"/>
      <c r="K1" s="8"/>
      <c r="L1" s="1"/>
    </row>
    <row r="2" spans="1:12" s="2" customFormat="1">
      <c r="A2"/>
      <c r="B2" s="8"/>
      <c r="C2" s="8"/>
      <c r="D2" s="8" t="s">
        <v>142</v>
      </c>
      <c r="E2" s="8"/>
      <c r="F2" s="8"/>
      <c r="G2" s="8"/>
      <c r="H2" s="8"/>
      <c r="I2" s="8"/>
      <c r="J2" s="8"/>
      <c r="K2" s="8"/>
      <c r="L2"/>
    </row>
    <row r="3" spans="1:12" s="2" customFormat="1"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  <c r="G3" s="3" t="s">
        <v>140</v>
      </c>
      <c r="H3" s="3" t="s">
        <v>141</v>
      </c>
      <c r="I3" s="3" t="s">
        <v>102</v>
      </c>
      <c r="J3" s="3" t="s">
        <v>103</v>
      </c>
      <c r="K3" s="3" t="s">
        <v>2</v>
      </c>
      <c r="L3" s="3"/>
    </row>
    <row r="4" spans="1:12" s="2" customFormat="1">
      <c r="A4" s="2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t="s">
        <v>104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/>
    </row>
    <row r="6" spans="1:12">
      <c r="A6" t="s">
        <v>105</v>
      </c>
      <c r="B6" s="1">
        <v>0</v>
      </c>
      <c r="C6" s="1">
        <v>0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1</v>
      </c>
      <c r="L6" s="1"/>
    </row>
    <row r="7" spans="1:12">
      <c r="A7" t="s">
        <v>106</v>
      </c>
      <c r="B7" s="1">
        <v>2</v>
      </c>
      <c r="C7" s="1">
        <v>2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4</v>
      </c>
      <c r="L7" s="1"/>
    </row>
    <row r="8" spans="1:12">
      <c r="A8" t="s">
        <v>107</v>
      </c>
      <c r="B8" s="1">
        <v>6</v>
      </c>
      <c r="C8" s="1">
        <v>3</v>
      </c>
      <c r="D8" s="1">
        <v>3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13</v>
      </c>
      <c r="L8" s="1"/>
    </row>
    <row r="9" spans="1:12">
      <c r="A9" t="s">
        <v>108</v>
      </c>
      <c r="B9" s="1">
        <v>16</v>
      </c>
      <c r="C9" s="1">
        <v>15</v>
      </c>
      <c r="D9" s="1">
        <v>8</v>
      </c>
      <c r="E9" s="1">
        <v>2</v>
      </c>
      <c r="F9" s="1">
        <v>1</v>
      </c>
      <c r="G9" s="1">
        <v>1</v>
      </c>
      <c r="H9" s="1">
        <v>0</v>
      </c>
      <c r="I9" s="1">
        <v>0</v>
      </c>
      <c r="J9" s="1">
        <v>0</v>
      </c>
      <c r="K9" s="1">
        <v>43</v>
      </c>
      <c r="L9" s="1"/>
    </row>
    <row r="10" spans="1:12">
      <c r="A10" t="s">
        <v>109</v>
      </c>
      <c r="B10" s="1">
        <v>22</v>
      </c>
      <c r="C10" s="1">
        <v>10</v>
      </c>
      <c r="D10" s="1">
        <v>11</v>
      </c>
      <c r="E10" s="1">
        <v>4</v>
      </c>
      <c r="F10" s="1">
        <v>4</v>
      </c>
      <c r="G10" s="1">
        <v>0</v>
      </c>
      <c r="H10" s="1">
        <v>0</v>
      </c>
      <c r="I10" s="1">
        <v>1</v>
      </c>
      <c r="J10" s="1">
        <v>0</v>
      </c>
      <c r="K10" s="1">
        <v>52</v>
      </c>
      <c r="L10" s="1"/>
    </row>
    <row r="11" spans="1:12">
      <c r="A11" t="s">
        <v>110</v>
      </c>
      <c r="B11" s="1">
        <v>20</v>
      </c>
      <c r="C11" s="1">
        <v>18</v>
      </c>
      <c r="D11" s="1">
        <v>8</v>
      </c>
      <c r="E11" s="1">
        <v>7</v>
      </c>
      <c r="F11" s="1">
        <v>7</v>
      </c>
      <c r="G11" s="1">
        <v>6</v>
      </c>
      <c r="H11" s="1">
        <v>0</v>
      </c>
      <c r="I11" s="1">
        <v>1</v>
      </c>
      <c r="J11" s="1">
        <v>1</v>
      </c>
      <c r="K11" s="1">
        <v>68</v>
      </c>
      <c r="L11" s="1"/>
    </row>
    <row r="12" spans="1:12">
      <c r="A12" t="s">
        <v>111</v>
      </c>
      <c r="B12" s="1">
        <v>17</v>
      </c>
      <c r="C12" s="1">
        <v>12</v>
      </c>
      <c r="D12" s="1">
        <v>5</v>
      </c>
      <c r="E12" s="1">
        <v>3</v>
      </c>
      <c r="F12" s="1">
        <v>5</v>
      </c>
      <c r="G12" s="1">
        <v>2</v>
      </c>
      <c r="H12" s="1">
        <v>0</v>
      </c>
      <c r="I12" s="1">
        <v>0</v>
      </c>
      <c r="J12" s="1">
        <v>0</v>
      </c>
      <c r="K12" s="1">
        <v>44</v>
      </c>
      <c r="L12" s="1"/>
    </row>
    <row r="13" spans="1:12">
      <c r="A13" t="s">
        <v>112</v>
      </c>
      <c r="B13" s="1">
        <v>5</v>
      </c>
      <c r="C13" s="1">
        <v>2</v>
      </c>
      <c r="D13" s="1">
        <v>2</v>
      </c>
      <c r="E13" s="1">
        <v>2</v>
      </c>
      <c r="F13" s="1">
        <v>7</v>
      </c>
      <c r="G13" s="1">
        <v>3</v>
      </c>
      <c r="H13" s="1">
        <v>2</v>
      </c>
      <c r="I13" s="1">
        <v>0</v>
      </c>
      <c r="J13" s="1">
        <v>1</v>
      </c>
      <c r="K13" s="1">
        <v>24</v>
      </c>
      <c r="L13" s="1"/>
    </row>
    <row r="14" spans="1:12" s="6" customFormat="1" ht="18.75">
      <c r="A14" s="4" t="s">
        <v>2</v>
      </c>
      <c r="B14" s="5">
        <v>88</v>
      </c>
      <c r="C14" s="5">
        <v>62</v>
      </c>
      <c r="D14" s="5">
        <v>38</v>
      </c>
      <c r="E14" s="5">
        <v>19</v>
      </c>
      <c r="F14" s="5">
        <v>24</v>
      </c>
      <c r="G14" s="5">
        <v>12</v>
      </c>
      <c r="H14" s="5">
        <v>2</v>
      </c>
      <c r="I14" s="5">
        <v>2</v>
      </c>
      <c r="J14" s="5">
        <v>2</v>
      </c>
      <c r="K14" s="5">
        <v>249</v>
      </c>
      <c r="L14" s="5"/>
    </row>
    <row r="15" spans="1:1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L16" s="1"/>
    </row>
    <row r="17" spans="1:12" ht="18.75">
      <c r="E17" s="29" t="s">
        <v>143</v>
      </c>
      <c r="L17" s="1"/>
    </row>
    <row r="18" spans="1:12">
      <c r="D18" s="8" t="s">
        <v>142</v>
      </c>
    </row>
    <row r="19" spans="1:12">
      <c r="A19" s="2"/>
      <c r="B19" s="3" t="s">
        <v>135</v>
      </c>
      <c r="C19" s="3" t="s">
        <v>136</v>
      </c>
      <c r="D19" s="3" t="s">
        <v>137</v>
      </c>
      <c r="E19" s="3" t="s">
        <v>138</v>
      </c>
      <c r="F19" s="3" t="s">
        <v>139</v>
      </c>
      <c r="G19" s="3" t="s">
        <v>140</v>
      </c>
      <c r="H19" s="3" t="s">
        <v>141</v>
      </c>
      <c r="I19" s="3" t="s">
        <v>102</v>
      </c>
      <c r="J19" s="3" t="s">
        <v>103</v>
      </c>
      <c r="K19" s="3" t="s">
        <v>2</v>
      </c>
      <c r="L19" s="3"/>
    </row>
    <row r="20" spans="1:12">
      <c r="A20" s="2" t="s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t="s">
        <v>113</v>
      </c>
      <c r="B21" s="1">
        <v>51</v>
      </c>
      <c r="C21" s="1">
        <v>34</v>
      </c>
      <c r="D21" s="1">
        <v>17</v>
      </c>
      <c r="E21" s="1">
        <v>4</v>
      </c>
      <c r="F21" s="1">
        <v>7</v>
      </c>
      <c r="G21" s="1">
        <v>4</v>
      </c>
      <c r="H21" s="1">
        <v>0</v>
      </c>
      <c r="I21" s="1">
        <v>0</v>
      </c>
      <c r="J21" s="1">
        <v>1</v>
      </c>
      <c r="K21" s="1">
        <v>118</v>
      </c>
      <c r="L21" s="1"/>
    </row>
    <row r="22" spans="1:12">
      <c r="A22" t="s">
        <v>114</v>
      </c>
      <c r="B22" s="1">
        <v>34</v>
      </c>
      <c r="C22" s="1">
        <v>26</v>
      </c>
      <c r="D22" s="1">
        <v>13</v>
      </c>
      <c r="E22" s="1">
        <v>11</v>
      </c>
      <c r="F22" s="1">
        <v>4</v>
      </c>
      <c r="G22" s="1">
        <v>2</v>
      </c>
      <c r="H22" s="1">
        <v>0</v>
      </c>
      <c r="I22" s="1">
        <v>0</v>
      </c>
      <c r="J22" s="1">
        <v>0</v>
      </c>
      <c r="K22" s="1">
        <v>90</v>
      </c>
      <c r="L22" s="1"/>
    </row>
    <row r="23" spans="1:12">
      <c r="A23" t="s">
        <v>115</v>
      </c>
      <c r="B23" s="1">
        <v>0</v>
      </c>
      <c r="C23" s="1">
        <v>0</v>
      </c>
      <c r="D23" s="1">
        <v>2</v>
      </c>
      <c r="E23" s="1">
        <v>1</v>
      </c>
      <c r="F23" s="1">
        <v>3</v>
      </c>
      <c r="G23" s="1">
        <v>0</v>
      </c>
      <c r="H23" s="1">
        <v>0</v>
      </c>
      <c r="I23" s="1">
        <v>0</v>
      </c>
      <c r="J23" s="1">
        <v>0</v>
      </c>
      <c r="K23" s="1">
        <v>6</v>
      </c>
      <c r="L23" s="1"/>
    </row>
    <row r="24" spans="1:12">
      <c r="A24" t="s">
        <v>116</v>
      </c>
      <c r="B24" s="1">
        <v>0</v>
      </c>
      <c r="C24" s="1">
        <v>0</v>
      </c>
      <c r="D24" s="1">
        <v>0</v>
      </c>
      <c r="E24" s="1">
        <v>0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1</v>
      </c>
      <c r="L24" s="1"/>
    </row>
    <row r="25" spans="1:12">
      <c r="A25" t="s">
        <v>117</v>
      </c>
      <c r="B25" s="1">
        <v>3</v>
      </c>
      <c r="C25" s="1">
        <v>1</v>
      </c>
      <c r="D25" s="1">
        <v>6</v>
      </c>
      <c r="E25" s="1">
        <v>1</v>
      </c>
      <c r="F25" s="1">
        <v>5</v>
      </c>
      <c r="G25" s="1">
        <v>3</v>
      </c>
      <c r="H25" s="1">
        <v>2</v>
      </c>
      <c r="I25" s="1">
        <v>1</v>
      </c>
      <c r="J25" s="1">
        <v>0</v>
      </c>
      <c r="K25" s="1">
        <v>22</v>
      </c>
      <c r="L25" s="1"/>
    </row>
    <row r="26" spans="1:12">
      <c r="A26" t="s">
        <v>118</v>
      </c>
      <c r="B26" s="1">
        <v>0</v>
      </c>
      <c r="C26" s="1">
        <v>1</v>
      </c>
      <c r="D26" s="1">
        <v>0</v>
      </c>
      <c r="E26" s="1">
        <v>2</v>
      </c>
      <c r="F26" s="1">
        <v>3</v>
      </c>
      <c r="G26" s="1">
        <v>2</v>
      </c>
      <c r="H26" s="1">
        <v>0</v>
      </c>
      <c r="I26" s="1">
        <v>1</v>
      </c>
      <c r="J26" s="1">
        <v>1</v>
      </c>
      <c r="K26" s="1">
        <v>10</v>
      </c>
      <c r="L26" s="1"/>
    </row>
    <row r="27" spans="1:12">
      <c r="A27" t="s">
        <v>119</v>
      </c>
      <c r="B27" s="1">
        <v>0</v>
      </c>
      <c r="C27" s="1">
        <v>0</v>
      </c>
      <c r="D27" s="1">
        <v>0</v>
      </c>
      <c r="E27" s="1">
        <v>0</v>
      </c>
      <c r="F27" s="1">
        <v>1</v>
      </c>
      <c r="G27" s="1">
        <v>1</v>
      </c>
      <c r="H27" s="1">
        <v>0</v>
      </c>
      <c r="I27" s="1">
        <v>0</v>
      </c>
      <c r="J27" s="1">
        <v>0</v>
      </c>
      <c r="K27" s="1">
        <v>2</v>
      </c>
      <c r="L27" s="1"/>
    </row>
    <row r="28" spans="1:12">
      <c r="A28" t="s">
        <v>120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/>
    </row>
    <row r="29" spans="1:12">
      <c r="A29" t="s">
        <v>121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/>
    </row>
    <row r="30" spans="1:12">
      <c r="A30" t="s">
        <v>122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/>
    </row>
    <row r="31" spans="1:12" s="6" customFormat="1" ht="18.75">
      <c r="A31" s="4" t="s">
        <v>2</v>
      </c>
      <c r="B31" s="5">
        <v>88</v>
      </c>
      <c r="C31" s="5">
        <v>62</v>
      </c>
      <c r="D31" s="5">
        <v>38</v>
      </c>
      <c r="E31" s="5">
        <v>19</v>
      </c>
      <c r="F31" s="5">
        <v>24</v>
      </c>
      <c r="G31" s="5">
        <v>12</v>
      </c>
      <c r="H31" s="5">
        <v>2</v>
      </c>
      <c r="I31" s="5">
        <v>2</v>
      </c>
      <c r="J31" s="5">
        <v>2</v>
      </c>
      <c r="K31" s="5">
        <v>249</v>
      </c>
      <c r="L31" s="5"/>
    </row>
    <row r="32" spans="1:12" s="2" customFormat="1">
      <c r="A32"/>
      <c r="B32" s="8"/>
      <c r="C32" s="8"/>
      <c r="D32" s="8"/>
      <c r="E32" s="8"/>
      <c r="F32" s="8"/>
      <c r="G32" s="8"/>
      <c r="H32" s="8"/>
      <c r="I32" s="8"/>
      <c r="J32" s="8"/>
      <c r="K32" s="8"/>
      <c r="L32" s="1"/>
    </row>
    <row r="33" spans="1:12">
      <c r="L33" s="1"/>
    </row>
    <row r="34" spans="1:12">
      <c r="L34" s="1"/>
    </row>
    <row r="35" spans="1:12">
      <c r="L35" s="1"/>
    </row>
    <row r="36" spans="1:12">
      <c r="L36" s="1"/>
    </row>
    <row r="37" spans="1:12" s="2" customFormat="1" ht="18.75">
      <c r="A37"/>
      <c r="B37" s="8"/>
      <c r="C37" s="8"/>
      <c r="D37" s="8"/>
      <c r="E37" s="30" t="s">
        <v>146</v>
      </c>
      <c r="F37" s="8"/>
      <c r="G37" s="8"/>
      <c r="H37" s="8"/>
      <c r="I37" s="8"/>
      <c r="J37" s="8"/>
      <c r="K37" s="8"/>
      <c r="L37" s="1"/>
    </row>
    <row r="38" spans="1:12" s="2" customFormat="1">
      <c r="A38"/>
      <c r="B38" s="8"/>
      <c r="C38" s="8"/>
      <c r="D38" s="8" t="s">
        <v>142</v>
      </c>
      <c r="E38" s="8"/>
      <c r="F38" s="8"/>
      <c r="G38" s="8"/>
      <c r="H38" s="8"/>
      <c r="I38" s="8"/>
      <c r="J38" s="8"/>
      <c r="K38" s="8"/>
      <c r="L38"/>
    </row>
    <row r="39" spans="1:12" s="2" customFormat="1">
      <c r="B39" s="3" t="s">
        <v>135</v>
      </c>
      <c r="C39" s="3" t="s">
        <v>136</v>
      </c>
      <c r="D39" s="3" t="s">
        <v>137</v>
      </c>
      <c r="E39" s="3" t="s">
        <v>138</v>
      </c>
      <c r="F39" s="3" t="s">
        <v>139</v>
      </c>
      <c r="G39" s="3" t="s">
        <v>140</v>
      </c>
      <c r="H39" s="3" t="s">
        <v>141</v>
      </c>
      <c r="I39" s="3" t="s">
        <v>102</v>
      </c>
      <c r="J39" s="3" t="s">
        <v>103</v>
      </c>
      <c r="K39" s="3" t="s">
        <v>2</v>
      </c>
    </row>
    <row r="40" spans="1:12" s="2" customFormat="1">
      <c r="A40" s="2" t="s">
        <v>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t="s">
        <v>104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/>
    </row>
    <row r="42" spans="1:12">
      <c r="A42" t="s">
        <v>105</v>
      </c>
      <c r="B42" s="1">
        <v>3</v>
      </c>
      <c r="C42" s="1">
        <v>2</v>
      </c>
      <c r="D42" s="1">
        <v>2</v>
      </c>
      <c r="E42" s="1">
        <v>1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8</v>
      </c>
      <c r="L42" s="1"/>
    </row>
    <row r="43" spans="1:12">
      <c r="A43" t="s">
        <v>106</v>
      </c>
      <c r="B43" s="1">
        <v>24</v>
      </c>
      <c r="C43" s="1">
        <v>7</v>
      </c>
      <c r="D43" s="1">
        <v>1</v>
      </c>
      <c r="E43" s="1">
        <v>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33</v>
      </c>
      <c r="L43" s="1"/>
    </row>
    <row r="44" spans="1:12">
      <c r="A44" t="s">
        <v>107</v>
      </c>
      <c r="B44" s="1">
        <v>63</v>
      </c>
      <c r="C44" s="1">
        <v>17</v>
      </c>
      <c r="D44" s="1">
        <v>13</v>
      </c>
      <c r="E44" s="1">
        <v>5</v>
      </c>
      <c r="F44" s="1">
        <v>1</v>
      </c>
      <c r="G44" s="1">
        <v>1</v>
      </c>
      <c r="H44" s="1">
        <v>0</v>
      </c>
      <c r="I44" s="1">
        <v>0</v>
      </c>
      <c r="J44" s="1">
        <v>0</v>
      </c>
      <c r="K44" s="1">
        <v>100</v>
      </c>
      <c r="L44" s="1"/>
    </row>
    <row r="45" spans="1:12">
      <c r="A45" t="s">
        <v>108</v>
      </c>
      <c r="B45" s="1">
        <v>83</v>
      </c>
      <c r="C45" s="1">
        <v>23</v>
      </c>
      <c r="D45" s="1">
        <v>17</v>
      </c>
      <c r="E45" s="1">
        <v>7</v>
      </c>
      <c r="F45" s="1">
        <v>3</v>
      </c>
      <c r="G45" s="1">
        <v>1</v>
      </c>
      <c r="H45" s="1">
        <v>0</v>
      </c>
      <c r="I45" s="1">
        <v>0</v>
      </c>
      <c r="J45" s="1">
        <v>0</v>
      </c>
      <c r="K45" s="1">
        <v>134</v>
      </c>
      <c r="L45" s="1"/>
    </row>
    <row r="46" spans="1:12">
      <c r="A46" t="s">
        <v>109</v>
      </c>
      <c r="B46" s="1">
        <v>75</v>
      </c>
      <c r="C46" s="1">
        <v>41</v>
      </c>
      <c r="D46" s="1">
        <v>10</v>
      </c>
      <c r="E46" s="1">
        <v>9</v>
      </c>
      <c r="F46" s="1">
        <v>3</v>
      </c>
      <c r="G46" s="1">
        <v>6</v>
      </c>
      <c r="H46" s="1">
        <v>0</v>
      </c>
      <c r="I46" s="1">
        <v>0</v>
      </c>
      <c r="J46" s="1">
        <v>2</v>
      </c>
      <c r="K46" s="1">
        <v>146</v>
      </c>
      <c r="L46" s="1"/>
    </row>
    <row r="47" spans="1:12">
      <c r="A47" t="s">
        <v>110</v>
      </c>
      <c r="B47" s="1">
        <v>66</v>
      </c>
      <c r="C47" s="1">
        <v>24</v>
      </c>
      <c r="D47" s="1">
        <v>18</v>
      </c>
      <c r="E47" s="1">
        <v>7</v>
      </c>
      <c r="F47" s="1">
        <v>9</v>
      </c>
      <c r="G47" s="1">
        <v>3</v>
      </c>
      <c r="H47" s="1">
        <v>1</v>
      </c>
      <c r="I47" s="1">
        <v>0</v>
      </c>
      <c r="J47" s="1">
        <v>0</v>
      </c>
      <c r="K47" s="1">
        <v>128</v>
      </c>
      <c r="L47" s="1"/>
    </row>
    <row r="48" spans="1:12">
      <c r="A48" t="s">
        <v>111</v>
      </c>
      <c r="B48" s="1">
        <v>35</v>
      </c>
      <c r="C48" s="1">
        <v>20</v>
      </c>
      <c r="D48" s="1">
        <v>12</v>
      </c>
      <c r="E48" s="1">
        <v>9</v>
      </c>
      <c r="F48" s="1">
        <v>8</v>
      </c>
      <c r="G48" s="1">
        <v>6</v>
      </c>
      <c r="H48" s="1">
        <v>4</v>
      </c>
      <c r="I48" s="1">
        <v>2</v>
      </c>
      <c r="J48" s="1">
        <v>1</v>
      </c>
      <c r="K48" s="1">
        <v>97</v>
      </c>
      <c r="L48" s="1"/>
    </row>
    <row r="49" spans="1:12">
      <c r="A49" t="s">
        <v>112</v>
      </c>
      <c r="B49" s="1">
        <v>25</v>
      </c>
      <c r="C49" s="1">
        <v>15</v>
      </c>
      <c r="D49" s="1">
        <v>10</v>
      </c>
      <c r="E49" s="1">
        <v>14</v>
      </c>
      <c r="F49" s="1">
        <v>3</v>
      </c>
      <c r="G49" s="1">
        <v>5</v>
      </c>
      <c r="H49" s="1">
        <v>2</v>
      </c>
      <c r="I49" s="1">
        <v>1</v>
      </c>
      <c r="J49" s="1">
        <v>0</v>
      </c>
      <c r="K49" s="1">
        <v>75</v>
      </c>
      <c r="L49" s="1"/>
    </row>
    <row r="50" spans="1:12" s="6" customFormat="1" ht="18.75">
      <c r="A50" s="4" t="s">
        <v>2</v>
      </c>
      <c r="B50" s="5">
        <v>374</v>
      </c>
      <c r="C50" s="5">
        <v>149</v>
      </c>
      <c r="D50" s="5">
        <v>83</v>
      </c>
      <c r="E50" s="5">
        <v>53</v>
      </c>
      <c r="F50" s="5">
        <v>27</v>
      </c>
      <c r="G50" s="5">
        <v>22</v>
      </c>
      <c r="H50" s="5">
        <v>7</v>
      </c>
      <c r="I50" s="5">
        <v>3</v>
      </c>
      <c r="J50" s="5">
        <v>3</v>
      </c>
      <c r="K50" s="5">
        <v>721</v>
      </c>
      <c r="L50" s="5"/>
    </row>
    <row r="51" spans="1:12">
      <c r="L51" s="1"/>
    </row>
    <row r="52" spans="1:12">
      <c r="L52" s="1"/>
    </row>
    <row r="53" spans="1:12" ht="18.75">
      <c r="E53" s="30" t="s">
        <v>146</v>
      </c>
      <c r="L53" s="1"/>
    </row>
    <row r="54" spans="1:12">
      <c r="D54" s="8" t="s">
        <v>142</v>
      </c>
    </row>
    <row r="55" spans="1:12">
      <c r="A55" s="2"/>
      <c r="B55" s="3" t="s">
        <v>135</v>
      </c>
      <c r="C55" s="3" t="s">
        <v>136</v>
      </c>
      <c r="D55" s="3" t="s">
        <v>137</v>
      </c>
      <c r="E55" s="3" t="s">
        <v>138</v>
      </c>
      <c r="F55" s="3" t="s">
        <v>139</v>
      </c>
      <c r="G55" s="3" t="s">
        <v>140</v>
      </c>
      <c r="H55" s="3" t="s">
        <v>141</v>
      </c>
      <c r="I55" s="3" t="s">
        <v>102</v>
      </c>
      <c r="J55" s="3" t="s">
        <v>103</v>
      </c>
      <c r="K55" s="3" t="s">
        <v>2</v>
      </c>
      <c r="L55" s="3"/>
    </row>
    <row r="56" spans="1:12">
      <c r="A56" s="2" t="s">
        <v>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t="s">
        <v>113</v>
      </c>
      <c r="B57" s="1">
        <v>117</v>
      </c>
      <c r="C57" s="1">
        <v>33</v>
      </c>
      <c r="D57" s="1">
        <v>13</v>
      </c>
      <c r="E57" s="1">
        <v>5</v>
      </c>
      <c r="F57" s="1">
        <v>3</v>
      </c>
      <c r="G57" s="1">
        <v>1</v>
      </c>
      <c r="H57" s="1">
        <v>0</v>
      </c>
      <c r="I57" s="1">
        <v>0</v>
      </c>
      <c r="J57" s="1">
        <v>0</v>
      </c>
      <c r="K57" s="1">
        <v>172</v>
      </c>
      <c r="L57" s="1"/>
    </row>
    <row r="58" spans="1:12">
      <c r="A58" t="s">
        <v>114</v>
      </c>
      <c r="B58" s="1">
        <v>202</v>
      </c>
      <c r="C58" s="1">
        <v>68</v>
      </c>
      <c r="D58" s="1">
        <v>37</v>
      </c>
      <c r="E58" s="1">
        <v>16</v>
      </c>
      <c r="F58" s="1">
        <v>7</v>
      </c>
      <c r="G58" s="1">
        <v>4</v>
      </c>
      <c r="H58" s="1">
        <v>2</v>
      </c>
      <c r="I58" s="1">
        <v>0</v>
      </c>
      <c r="J58" s="1">
        <v>0</v>
      </c>
      <c r="K58" s="1">
        <v>336</v>
      </c>
      <c r="L58" s="1"/>
    </row>
    <row r="59" spans="1:12">
      <c r="A59" t="s">
        <v>115</v>
      </c>
      <c r="B59" s="1">
        <v>16</v>
      </c>
      <c r="C59" s="1">
        <v>18</v>
      </c>
      <c r="D59" s="1">
        <v>11</v>
      </c>
      <c r="E59" s="1">
        <v>9</v>
      </c>
      <c r="F59" s="1">
        <v>4</v>
      </c>
      <c r="G59" s="1">
        <v>4</v>
      </c>
      <c r="H59" s="1">
        <v>0</v>
      </c>
      <c r="I59" s="1">
        <v>0</v>
      </c>
      <c r="J59" s="1">
        <v>1</v>
      </c>
      <c r="K59" s="1">
        <v>63</v>
      </c>
      <c r="L59" s="1"/>
    </row>
    <row r="60" spans="1:12">
      <c r="A60" t="s">
        <v>116</v>
      </c>
      <c r="B60" s="1">
        <v>0</v>
      </c>
      <c r="C60" s="1">
        <v>1</v>
      </c>
      <c r="D60" s="1">
        <v>0</v>
      </c>
      <c r="E60" s="1">
        <v>0</v>
      </c>
      <c r="F60" s="1">
        <v>0</v>
      </c>
      <c r="G60" s="1">
        <v>1</v>
      </c>
      <c r="H60" s="1">
        <v>0</v>
      </c>
      <c r="I60" s="1">
        <v>0</v>
      </c>
      <c r="J60" s="1">
        <v>0</v>
      </c>
      <c r="K60" s="1">
        <v>2</v>
      </c>
      <c r="L60" s="1"/>
    </row>
    <row r="61" spans="1:12">
      <c r="A61" t="s">
        <v>117</v>
      </c>
      <c r="B61" s="1">
        <v>31</v>
      </c>
      <c r="C61" s="1">
        <v>16</v>
      </c>
      <c r="D61" s="1">
        <v>15</v>
      </c>
      <c r="E61" s="1">
        <v>14</v>
      </c>
      <c r="F61" s="1">
        <v>2</v>
      </c>
      <c r="G61" s="1">
        <v>4</v>
      </c>
      <c r="H61" s="1">
        <v>1</v>
      </c>
      <c r="I61" s="1">
        <v>0</v>
      </c>
      <c r="J61" s="1">
        <v>2</v>
      </c>
      <c r="K61" s="1">
        <v>85</v>
      </c>
      <c r="L61" s="1"/>
    </row>
    <row r="62" spans="1:12">
      <c r="A62" t="s">
        <v>118</v>
      </c>
      <c r="B62" s="1">
        <v>6</v>
      </c>
      <c r="C62" s="1">
        <v>10</v>
      </c>
      <c r="D62" s="1">
        <v>5</v>
      </c>
      <c r="E62" s="1">
        <v>7</v>
      </c>
      <c r="F62" s="1">
        <v>7</v>
      </c>
      <c r="G62" s="1">
        <v>6</v>
      </c>
      <c r="H62" s="1">
        <v>4</v>
      </c>
      <c r="I62" s="1">
        <v>1</v>
      </c>
      <c r="J62" s="1">
        <v>0</v>
      </c>
      <c r="K62" s="1">
        <v>46</v>
      </c>
      <c r="L62" s="1"/>
    </row>
    <row r="63" spans="1:12">
      <c r="A63" t="s">
        <v>119</v>
      </c>
      <c r="B63" s="1">
        <v>0</v>
      </c>
      <c r="C63" s="1">
        <v>1</v>
      </c>
      <c r="D63" s="1">
        <v>2</v>
      </c>
      <c r="E63" s="1">
        <v>1</v>
      </c>
      <c r="F63" s="1">
        <v>1</v>
      </c>
      <c r="G63" s="1">
        <v>0</v>
      </c>
      <c r="H63" s="1">
        <v>0</v>
      </c>
      <c r="I63" s="1">
        <v>1</v>
      </c>
      <c r="J63" s="1">
        <v>0</v>
      </c>
      <c r="K63" s="1">
        <v>6</v>
      </c>
      <c r="L63" s="1"/>
    </row>
    <row r="64" spans="1:12">
      <c r="A64" t="s">
        <v>120</v>
      </c>
      <c r="B64" s="1">
        <v>0</v>
      </c>
      <c r="C64" s="1">
        <v>0</v>
      </c>
      <c r="D64" s="1">
        <v>0</v>
      </c>
      <c r="E64" s="1">
        <v>0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1</v>
      </c>
      <c r="L64" s="1"/>
    </row>
    <row r="65" spans="1:13">
      <c r="A65" t="s">
        <v>121</v>
      </c>
      <c r="B65" s="1">
        <v>2</v>
      </c>
      <c r="C65" s="1">
        <v>1</v>
      </c>
      <c r="D65" s="1">
        <v>0</v>
      </c>
      <c r="E65" s="1">
        <v>1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1">
        <v>5</v>
      </c>
      <c r="L65" s="1"/>
    </row>
    <row r="66" spans="1:13">
      <c r="A66" t="s">
        <v>122</v>
      </c>
      <c r="B66" s="1">
        <v>0</v>
      </c>
      <c r="C66" s="1">
        <v>1</v>
      </c>
      <c r="D66" s="1">
        <v>0</v>
      </c>
      <c r="E66" s="1">
        <v>0</v>
      </c>
      <c r="F66" s="1">
        <v>2</v>
      </c>
      <c r="G66" s="1">
        <v>1</v>
      </c>
      <c r="H66" s="1">
        <v>0</v>
      </c>
      <c r="I66" s="1">
        <v>1</v>
      </c>
      <c r="J66" s="1">
        <v>0</v>
      </c>
      <c r="K66" s="1">
        <v>5</v>
      </c>
      <c r="L66" s="1"/>
    </row>
    <row r="67" spans="1:13" s="6" customFormat="1" ht="18.75">
      <c r="A67" s="4" t="s">
        <v>2</v>
      </c>
      <c r="B67" s="5">
        <v>374</v>
      </c>
      <c r="C67" s="5">
        <v>149</v>
      </c>
      <c r="D67" s="5">
        <v>83</v>
      </c>
      <c r="E67" s="5">
        <v>53</v>
      </c>
      <c r="F67" s="5">
        <v>27</v>
      </c>
      <c r="G67" s="5">
        <v>22</v>
      </c>
      <c r="H67" s="5">
        <v>7</v>
      </c>
      <c r="I67" s="5">
        <v>3</v>
      </c>
      <c r="J67" s="5">
        <v>3</v>
      </c>
      <c r="K67" s="5">
        <v>721</v>
      </c>
      <c r="L67" s="5"/>
    </row>
    <row r="68" spans="1:1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3">
      <c r="L69" s="1"/>
    </row>
    <row r="70" spans="1:13">
      <c r="L70" s="1"/>
    </row>
    <row r="71" spans="1:13">
      <c r="L71" s="1"/>
    </row>
    <row r="72" spans="1:13">
      <c r="L72" s="1"/>
    </row>
    <row r="73" spans="1:13" ht="18.75">
      <c r="E73" s="29" t="s">
        <v>147</v>
      </c>
      <c r="L73" s="1"/>
    </row>
    <row r="74" spans="1:13">
      <c r="D74" s="8" t="s">
        <v>142</v>
      </c>
    </row>
    <row r="75" spans="1:13">
      <c r="A75" s="2"/>
      <c r="B75" s="3" t="s">
        <v>135</v>
      </c>
      <c r="C75" s="3" t="s">
        <v>136</v>
      </c>
      <c r="D75" s="3" t="s">
        <v>137</v>
      </c>
      <c r="E75" s="3" t="s">
        <v>138</v>
      </c>
      <c r="F75" s="3" t="s">
        <v>139</v>
      </c>
      <c r="G75" s="3" t="s">
        <v>140</v>
      </c>
      <c r="H75" s="3" t="s">
        <v>141</v>
      </c>
      <c r="I75" s="3" t="s">
        <v>102</v>
      </c>
      <c r="J75" s="3" t="s">
        <v>103</v>
      </c>
      <c r="K75" s="3" t="s">
        <v>2</v>
      </c>
      <c r="L75" s="3"/>
      <c r="M75" s="1"/>
    </row>
    <row r="76" spans="1:13">
      <c r="A76" s="2" t="s">
        <v>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t="s">
        <v>104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/>
      <c r="M77" s="1"/>
    </row>
    <row r="78" spans="1:13">
      <c r="A78" t="s">
        <v>105</v>
      </c>
      <c r="B78" s="1">
        <v>0</v>
      </c>
      <c r="C78" s="1">
        <v>0</v>
      </c>
      <c r="D78" s="1">
        <v>1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1</v>
      </c>
      <c r="L78" s="1"/>
      <c r="M78" s="1"/>
    </row>
    <row r="79" spans="1:13">
      <c r="A79" t="s">
        <v>106</v>
      </c>
      <c r="B79" s="1">
        <v>2</v>
      </c>
      <c r="C79" s="1">
        <v>3</v>
      </c>
      <c r="D79" s="1">
        <v>3</v>
      </c>
      <c r="E79" s="1">
        <v>2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10</v>
      </c>
      <c r="L79" s="1"/>
      <c r="M79" s="1"/>
    </row>
    <row r="80" spans="1:13">
      <c r="A80" t="s">
        <v>107</v>
      </c>
      <c r="B80" s="1">
        <v>3</v>
      </c>
      <c r="C80" s="1">
        <v>5</v>
      </c>
      <c r="D80" s="1">
        <v>5</v>
      </c>
      <c r="E80" s="1">
        <v>7</v>
      </c>
      <c r="F80" s="1">
        <v>6</v>
      </c>
      <c r="G80" s="1">
        <v>1</v>
      </c>
      <c r="H80" s="1">
        <v>0</v>
      </c>
      <c r="I80" s="1">
        <v>0</v>
      </c>
      <c r="J80" s="1">
        <v>0</v>
      </c>
      <c r="K80" s="1">
        <v>27</v>
      </c>
      <c r="L80" s="1"/>
      <c r="M80" s="1"/>
    </row>
    <row r="81" spans="1:13">
      <c r="A81" t="s">
        <v>108</v>
      </c>
      <c r="B81" s="1">
        <v>5</v>
      </c>
      <c r="C81" s="1">
        <v>15</v>
      </c>
      <c r="D81" s="1">
        <v>6</v>
      </c>
      <c r="E81" s="1">
        <v>4</v>
      </c>
      <c r="F81" s="1">
        <v>3</v>
      </c>
      <c r="G81" s="1">
        <v>1</v>
      </c>
      <c r="H81" s="1">
        <v>1</v>
      </c>
      <c r="I81" s="1">
        <v>0</v>
      </c>
      <c r="J81" s="1">
        <v>0</v>
      </c>
      <c r="K81" s="1">
        <v>35</v>
      </c>
      <c r="L81" s="1"/>
      <c r="M81" s="1"/>
    </row>
    <row r="82" spans="1:13" s="2" customFormat="1">
      <c r="A82" t="s">
        <v>109</v>
      </c>
      <c r="B82" s="1">
        <v>3</v>
      </c>
      <c r="C82" s="1">
        <v>8</v>
      </c>
      <c r="D82" s="1">
        <v>11</v>
      </c>
      <c r="E82" s="1">
        <v>13</v>
      </c>
      <c r="F82" s="1">
        <v>7</v>
      </c>
      <c r="G82" s="1">
        <v>1</v>
      </c>
      <c r="H82" s="1">
        <v>1</v>
      </c>
      <c r="I82" s="1">
        <v>0</v>
      </c>
      <c r="J82" s="1">
        <v>0</v>
      </c>
      <c r="K82" s="1">
        <v>44</v>
      </c>
      <c r="L82" s="1"/>
      <c r="M82" s="3"/>
    </row>
    <row r="83" spans="1:13">
      <c r="A83" t="s">
        <v>110</v>
      </c>
      <c r="B83" s="1">
        <v>2</v>
      </c>
      <c r="C83" s="1">
        <v>7</v>
      </c>
      <c r="D83" s="1">
        <v>3</v>
      </c>
      <c r="E83" s="1">
        <v>7</v>
      </c>
      <c r="F83" s="1">
        <v>3</v>
      </c>
      <c r="G83" s="1">
        <v>1</v>
      </c>
      <c r="H83" s="1">
        <v>1</v>
      </c>
      <c r="I83" s="1">
        <v>0</v>
      </c>
      <c r="J83" s="1">
        <v>2</v>
      </c>
      <c r="K83" s="1">
        <v>26</v>
      </c>
      <c r="L83" s="1"/>
      <c r="M83" s="1"/>
    </row>
    <row r="84" spans="1:13">
      <c r="A84" t="s">
        <v>111</v>
      </c>
      <c r="B84" s="1">
        <v>3</v>
      </c>
      <c r="C84" s="1">
        <v>3</v>
      </c>
      <c r="D84" s="1">
        <v>7</v>
      </c>
      <c r="E84" s="1">
        <v>4</v>
      </c>
      <c r="F84" s="1">
        <v>5</v>
      </c>
      <c r="G84" s="1">
        <v>2</v>
      </c>
      <c r="H84" s="1">
        <v>1</v>
      </c>
      <c r="I84" s="1">
        <v>0</v>
      </c>
      <c r="J84" s="1">
        <v>1</v>
      </c>
      <c r="K84" s="1">
        <v>26</v>
      </c>
      <c r="L84" s="1"/>
      <c r="M84" s="1"/>
    </row>
    <row r="85" spans="1:13" s="2" customFormat="1">
      <c r="A85" t="s">
        <v>112</v>
      </c>
      <c r="B85" s="1">
        <v>1</v>
      </c>
      <c r="C85" s="1">
        <v>2</v>
      </c>
      <c r="D85" s="1">
        <v>2</v>
      </c>
      <c r="E85" s="1">
        <v>1</v>
      </c>
      <c r="F85" s="1">
        <v>2</v>
      </c>
      <c r="G85" s="1">
        <v>0</v>
      </c>
      <c r="H85" s="1">
        <v>0</v>
      </c>
      <c r="I85" s="1">
        <v>0</v>
      </c>
      <c r="J85" s="1">
        <v>0</v>
      </c>
      <c r="K85" s="1">
        <v>8</v>
      </c>
      <c r="L85" s="1"/>
      <c r="M85" s="3"/>
    </row>
    <row r="86" spans="1:13" s="4" customFormat="1" ht="18.75">
      <c r="A86" s="4" t="s">
        <v>2</v>
      </c>
      <c r="B86" s="5">
        <v>19</v>
      </c>
      <c r="C86" s="5">
        <v>43</v>
      </c>
      <c r="D86" s="5">
        <v>38</v>
      </c>
      <c r="E86" s="5">
        <v>38</v>
      </c>
      <c r="F86" s="5">
        <v>26</v>
      </c>
      <c r="G86" s="5">
        <v>6</v>
      </c>
      <c r="H86" s="5">
        <v>4</v>
      </c>
      <c r="I86" s="5">
        <v>0</v>
      </c>
      <c r="J86" s="5">
        <v>3</v>
      </c>
      <c r="K86" s="5">
        <v>177</v>
      </c>
      <c r="L86" s="5"/>
      <c r="M86" s="5"/>
    </row>
    <row r="87" spans="1:13" s="4" customFormat="1" ht="18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2" customFormat="1">
      <c r="A88"/>
      <c r="B88" s="8"/>
      <c r="C88" s="8"/>
      <c r="D88" s="8"/>
      <c r="E88" s="8"/>
      <c r="F88" s="8"/>
      <c r="G88" s="8"/>
      <c r="H88" s="8"/>
      <c r="I88" s="8"/>
      <c r="J88" s="8"/>
      <c r="K88" s="8"/>
      <c r="L88" s="1"/>
    </row>
    <row r="89" spans="1:13" s="2" customFormat="1" ht="18.75">
      <c r="A89"/>
      <c r="B89" s="8"/>
      <c r="C89" s="8"/>
      <c r="D89" s="8"/>
      <c r="E89" s="29" t="s">
        <v>147</v>
      </c>
      <c r="F89" s="8"/>
      <c r="G89" s="8"/>
      <c r="H89" s="8"/>
      <c r="I89" s="8"/>
      <c r="J89" s="8"/>
      <c r="K89" s="8"/>
      <c r="L89" s="1"/>
    </row>
    <row r="90" spans="1:13">
      <c r="D90" s="8" t="s">
        <v>142</v>
      </c>
    </row>
    <row r="91" spans="1:13">
      <c r="A91" s="2"/>
      <c r="B91" s="3" t="s">
        <v>135</v>
      </c>
      <c r="C91" s="3" t="s">
        <v>136</v>
      </c>
      <c r="D91" s="3" t="s">
        <v>137</v>
      </c>
      <c r="E91" s="3" t="s">
        <v>138</v>
      </c>
      <c r="F91" s="3" t="s">
        <v>139</v>
      </c>
      <c r="G91" s="3" t="s">
        <v>140</v>
      </c>
      <c r="H91" s="3" t="s">
        <v>141</v>
      </c>
      <c r="I91" s="3" t="s">
        <v>102</v>
      </c>
      <c r="J91" s="3" t="s">
        <v>103</v>
      </c>
      <c r="K91" s="3" t="s">
        <v>2</v>
      </c>
      <c r="L91" s="3"/>
    </row>
    <row r="92" spans="1:13">
      <c r="A92" s="2" t="s">
        <v>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>
      <c r="A93" t="s">
        <v>113</v>
      </c>
      <c r="B93" s="1">
        <v>7</v>
      </c>
      <c r="C93" s="1">
        <v>17</v>
      </c>
      <c r="D93" s="1">
        <v>11</v>
      </c>
      <c r="E93" s="1">
        <v>7</v>
      </c>
      <c r="F93" s="1">
        <v>1</v>
      </c>
      <c r="G93" s="1">
        <v>0</v>
      </c>
      <c r="H93" s="1">
        <v>0</v>
      </c>
      <c r="I93" s="1">
        <v>0</v>
      </c>
      <c r="J93" s="1">
        <v>0</v>
      </c>
      <c r="K93" s="1">
        <v>43</v>
      </c>
      <c r="L93" s="1"/>
    </row>
    <row r="94" spans="1:13">
      <c r="A94" t="s">
        <v>114</v>
      </c>
      <c r="B94" s="1">
        <v>8</v>
      </c>
      <c r="C94" s="1">
        <v>18</v>
      </c>
      <c r="D94" s="1">
        <v>16</v>
      </c>
      <c r="E94" s="1">
        <v>13</v>
      </c>
      <c r="F94" s="1">
        <v>8</v>
      </c>
      <c r="G94" s="1">
        <v>1</v>
      </c>
      <c r="H94" s="1">
        <v>1</v>
      </c>
      <c r="I94" s="1">
        <v>0</v>
      </c>
      <c r="J94" s="1">
        <v>0</v>
      </c>
      <c r="K94" s="1">
        <v>65</v>
      </c>
      <c r="L94" s="1"/>
    </row>
    <row r="95" spans="1:13">
      <c r="A95" t="s">
        <v>115</v>
      </c>
      <c r="B95" s="1">
        <v>4</v>
      </c>
      <c r="C95" s="1">
        <v>1</v>
      </c>
      <c r="D95" s="1">
        <v>3</v>
      </c>
      <c r="E95" s="1">
        <v>7</v>
      </c>
      <c r="F95" s="1">
        <v>8</v>
      </c>
      <c r="G95" s="1">
        <v>3</v>
      </c>
      <c r="H95" s="1">
        <v>0</v>
      </c>
      <c r="I95" s="1">
        <v>0</v>
      </c>
      <c r="J95" s="1">
        <v>1</v>
      </c>
      <c r="K95" s="1">
        <v>27</v>
      </c>
      <c r="L95" s="1"/>
    </row>
    <row r="96" spans="1:13">
      <c r="A96" t="s">
        <v>116</v>
      </c>
      <c r="B96" s="1">
        <v>0</v>
      </c>
      <c r="C96" s="1">
        <v>1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1</v>
      </c>
      <c r="L96" s="1"/>
    </row>
    <row r="97" spans="1:13">
      <c r="A97" t="s">
        <v>117</v>
      </c>
      <c r="B97" s="1">
        <v>0</v>
      </c>
      <c r="C97" s="1">
        <v>5</v>
      </c>
      <c r="D97" s="1">
        <v>8</v>
      </c>
      <c r="E97" s="1">
        <v>6</v>
      </c>
      <c r="F97" s="1">
        <v>2</v>
      </c>
      <c r="G97" s="1">
        <v>1</v>
      </c>
      <c r="H97" s="1">
        <v>0</v>
      </c>
      <c r="I97" s="1">
        <v>0</v>
      </c>
      <c r="J97" s="1">
        <v>0</v>
      </c>
      <c r="K97" s="1">
        <v>22</v>
      </c>
      <c r="L97" s="1"/>
    </row>
    <row r="98" spans="1:13">
      <c r="A98" t="s">
        <v>118</v>
      </c>
      <c r="B98" s="1">
        <v>0</v>
      </c>
      <c r="C98" s="1">
        <v>1</v>
      </c>
      <c r="D98" s="1">
        <v>0</v>
      </c>
      <c r="E98" s="1">
        <v>3</v>
      </c>
      <c r="F98" s="1">
        <v>6</v>
      </c>
      <c r="G98" s="1">
        <v>1</v>
      </c>
      <c r="H98" s="1">
        <v>1</v>
      </c>
      <c r="I98" s="1">
        <v>0</v>
      </c>
      <c r="J98" s="1">
        <v>1</v>
      </c>
      <c r="K98" s="1">
        <v>13</v>
      </c>
      <c r="L98" s="1"/>
    </row>
    <row r="99" spans="1:13">
      <c r="A99" t="s">
        <v>119</v>
      </c>
      <c r="B99" s="1">
        <v>0</v>
      </c>
      <c r="C99" s="1">
        <v>0</v>
      </c>
      <c r="D99" s="1">
        <v>0</v>
      </c>
      <c r="E99" s="1">
        <v>1</v>
      </c>
      <c r="F99" s="1">
        <v>0</v>
      </c>
      <c r="G99" s="1">
        <v>0</v>
      </c>
      <c r="H99" s="1">
        <v>2</v>
      </c>
      <c r="I99" s="1">
        <v>0</v>
      </c>
      <c r="J99" s="1">
        <v>1</v>
      </c>
      <c r="K99" s="1">
        <v>4</v>
      </c>
      <c r="L99" s="1"/>
    </row>
    <row r="100" spans="1:13">
      <c r="A100" t="s">
        <v>120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/>
    </row>
    <row r="101" spans="1:13">
      <c r="A101" t="s">
        <v>121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/>
    </row>
    <row r="102" spans="1:13">
      <c r="A102" t="s">
        <v>122</v>
      </c>
      <c r="B102" s="1">
        <v>0</v>
      </c>
      <c r="C102" s="1">
        <v>0</v>
      </c>
      <c r="D102" s="1">
        <v>0</v>
      </c>
      <c r="E102" s="1">
        <v>1</v>
      </c>
      <c r="F102" s="1">
        <v>1</v>
      </c>
      <c r="G102" s="1">
        <v>0</v>
      </c>
      <c r="H102" s="1">
        <v>0</v>
      </c>
      <c r="I102" s="1">
        <v>0</v>
      </c>
      <c r="J102" s="1">
        <v>0</v>
      </c>
      <c r="K102" s="1">
        <v>2</v>
      </c>
      <c r="L102" s="1"/>
    </row>
    <row r="103" spans="1:13" s="4" customFormat="1" ht="18.75">
      <c r="A103" s="4" t="s">
        <v>2</v>
      </c>
      <c r="B103" s="5">
        <f t="shared" ref="B103:K103" si="0">SUM(B93:B102)</f>
        <v>19</v>
      </c>
      <c r="C103" s="5">
        <f t="shared" si="0"/>
        <v>43</v>
      </c>
      <c r="D103" s="5">
        <f t="shared" si="0"/>
        <v>38</v>
      </c>
      <c r="E103" s="5">
        <f t="shared" si="0"/>
        <v>38</v>
      </c>
      <c r="F103" s="5">
        <f t="shared" si="0"/>
        <v>26</v>
      </c>
      <c r="G103" s="5">
        <f t="shared" si="0"/>
        <v>6</v>
      </c>
      <c r="H103" s="5">
        <f t="shared" si="0"/>
        <v>4</v>
      </c>
      <c r="I103" s="5">
        <f t="shared" si="0"/>
        <v>0</v>
      </c>
      <c r="J103" s="5">
        <f t="shared" si="0"/>
        <v>3</v>
      </c>
      <c r="K103" s="5">
        <f t="shared" si="0"/>
        <v>177</v>
      </c>
      <c r="L103" s="5"/>
    </row>
    <row r="104" spans="1:1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>
      <c r="L107" s="1"/>
    </row>
    <row r="108" spans="1:13" s="2" customFormat="1" ht="18.75">
      <c r="A108"/>
      <c r="B108" s="8"/>
      <c r="C108" s="8"/>
      <c r="D108" s="8"/>
      <c r="E108" s="30" t="s">
        <v>123</v>
      </c>
      <c r="F108" s="8"/>
      <c r="G108" s="8"/>
      <c r="H108" s="8"/>
      <c r="I108" s="8"/>
      <c r="J108" s="8"/>
      <c r="K108" s="8"/>
      <c r="L108" s="1"/>
    </row>
    <row r="109" spans="1:13" s="2" customFormat="1">
      <c r="A109"/>
      <c r="B109" s="8"/>
      <c r="C109" s="8"/>
      <c r="D109" s="8" t="s">
        <v>142</v>
      </c>
      <c r="E109" s="8"/>
      <c r="F109" s="8"/>
      <c r="G109" s="8"/>
      <c r="H109" s="8"/>
      <c r="I109" s="8"/>
      <c r="J109" s="8"/>
      <c r="K109" s="8"/>
      <c r="L109"/>
    </row>
    <row r="110" spans="1:13" s="2" customFormat="1">
      <c r="B110" s="3" t="s">
        <v>135</v>
      </c>
      <c r="C110" s="3" t="s">
        <v>136</v>
      </c>
      <c r="D110" s="3" t="s">
        <v>137</v>
      </c>
      <c r="E110" s="3" t="s">
        <v>138</v>
      </c>
      <c r="F110" s="3" t="s">
        <v>139</v>
      </c>
      <c r="G110" s="3" t="s">
        <v>140</v>
      </c>
      <c r="H110" s="3" t="s">
        <v>141</v>
      </c>
      <c r="I110" s="3" t="s">
        <v>102</v>
      </c>
      <c r="J110" s="3" t="s">
        <v>103</v>
      </c>
      <c r="K110" s="3" t="s">
        <v>2</v>
      </c>
      <c r="L110" s="3"/>
      <c r="M110" s="3"/>
    </row>
    <row r="111" spans="1:13" s="2" customFormat="1">
      <c r="A111" s="2" t="s">
        <v>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3"/>
    </row>
    <row r="112" spans="1:13">
      <c r="A112" t="s">
        <v>104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/>
      <c r="M112" s="1"/>
    </row>
    <row r="113" spans="1:13">
      <c r="A113" t="s">
        <v>105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/>
      <c r="M113" s="1"/>
    </row>
    <row r="114" spans="1:13">
      <c r="A114" t="s">
        <v>106</v>
      </c>
      <c r="B114" s="1">
        <v>0</v>
      </c>
      <c r="C114" s="1">
        <v>1</v>
      </c>
      <c r="D114" s="1">
        <v>1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2</v>
      </c>
      <c r="L114" s="1"/>
      <c r="M114" s="1"/>
    </row>
    <row r="115" spans="1:13">
      <c r="A115" t="s">
        <v>107</v>
      </c>
      <c r="B115" s="1">
        <v>0</v>
      </c>
      <c r="C115" s="1">
        <v>1</v>
      </c>
      <c r="D115" s="1">
        <v>0</v>
      </c>
      <c r="E115" s="1">
        <v>2</v>
      </c>
      <c r="F115" s="1">
        <v>1</v>
      </c>
      <c r="G115" s="1">
        <v>0</v>
      </c>
      <c r="H115" s="1">
        <v>0</v>
      </c>
      <c r="I115" s="1">
        <v>0</v>
      </c>
      <c r="J115" s="1">
        <v>0</v>
      </c>
      <c r="K115" s="1">
        <v>4</v>
      </c>
      <c r="L115" s="1"/>
      <c r="M115" s="1"/>
    </row>
    <row r="116" spans="1:13">
      <c r="A116" t="s">
        <v>108</v>
      </c>
      <c r="B116" s="1">
        <v>3</v>
      </c>
      <c r="C116" s="1">
        <v>3</v>
      </c>
      <c r="D116" s="1">
        <v>8</v>
      </c>
      <c r="E116" s="1">
        <v>5</v>
      </c>
      <c r="F116" s="1">
        <v>2</v>
      </c>
      <c r="G116" s="1">
        <v>1</v>
      </c>
      <c r="H116" s="1">
        <v>0</v>
      </c>
      <c r="I116" s="1">
        <v>0</v>
      </c>
      <c r="J116" s="1">
        <v>0</v>
      </c>
      <c r="K116" s="1">
        <v>22</v>
      </c>
      <c r="L116" s="1"/>
      <c r="M116" s="1"/>
    </row>
    <row r="117" spans="1:13">
      <c r="A117" t="s">
        <v>109</v>
      </c>
      <c r="B117" s="1">
        <v>11</v>
      </c>
      <c r="C117" s="1">
        <v>14</v>
      </c>
      <c r="D117" s="1">
        <v>12</v>
      </c>
      <c r="E117" s="1">
        <v>20</v>
      </c>
      <c r="F117" s="1">
        <v>11</v>
      </c>
      <c r="G117" s="1">
        <v>2</v>
      </c>
      <c r="H117" s="1">
        <v>3</v>
      </c>
      <c r="I117" s="1">
        <v>1</v>
      </c>
      <c r="J117" s="1">
        <v>3</v>
      </c>
      <c r="K117" s="1">
        <v>77</v>
      </c>
      <c r="L117" s="1"/>
      <c r="M117" s="1"/>
    </row>
    <row r="118" spans="1:13">
      <c r="A118" t="s">
        <v>110</v>
      </c>
      <c r="B118" s="1">
        <v>21</v>
      </c>
      <c r="C118" s="1">
        <v>15</v>
      </c>
      <c r="D118" s="1">
        <v>16</v>
      </c>
      <c r="E118" s="1">
        <v>22</v>
      </c>
      <c r="F118" s="1">
        <v>9</v>
      </c>
      <c r="G118" s="1">
        <v>6</v>
      </c>
      <c r="H118" s="1">
        <v>3</v>
      </c>
      <c r="I118" s="1">
        <v>0</v>
      </c>
      <c r="J118" s="1">
        <v>0</v>
      </c>
      <c r="K118" s="1">
        <v>92</v>
      </c>
      <c r="L118" s="1"/>
      <c r="M118" s="1"/>
    </row>
    <row r="119" spans="1:13">
      <c r="A119" t="s">
        <v>111</v>
      </c>
      <c r="B119" s="1">
        <v>8</v>
      </c>
      <c r="C119" s="1">
        <v>12</v>
      </c>
      <c r="D119" s="1">
        <v>16</v>
      </c>
      <c r="E119" s="1">
        <v>23</v>
      </c>
      <c r="F119" s="1">
        <v>15</v>
      </c>
      <c r="G119" s="1">
        <v>6</v>
      </c>
      <c r="H119" s="1">
        <v>2</v>
      </c>
      <c r="I119" s="1">
        <v>1</v>
      </c>
      <c r="J119" s="1">
        <v>1</v>
      </c>
      <c r="K119" s="1">
        <v>84</v>
      </c>
      <c r="L119" s="1"/>
      <c r="M119" s="1"/>
    </row>
    <row r="120" spans="1:13">
      <c r="A120" t="s">
        <v>112</v>
      </c>
      <c r="B120" s="1">
        <v>7</v>
      </c>
      <c r="C120" s="1">
        <v>6</v>
      </c>
      <c r="D120" s="1">
        <v>4</v>
      </c>
      <c r="E120" s="1">
        <v>18</v>
      </c>
      <c r="F120" s="1">
        <v>7</v>
      </c>
      <c r="G120" s="1">
        <v>2</v>
      </c>
      <c r="H120" s="1">
        <v>0</v>
      </c>
      <c r="I120" s="1">
        <v>1</v>
      </c>
      <c r="J120" s="1">
        <v>0</v>
      </c>
      <c r="K120" s="1">
        <v>45</v>
      </c>
      <c r="L120" s="1"/>
      <c r="M120" s="1"/>
    </row>
    <row r="121" spans="1:13" s="6" customFormat="1" ht="18.75">
      <c r="A121" s="4" t="s">
        <v>2</v>
      </c>
      <c r="B121" s="5">
        <v>50</v>
      </c>
      <c r="C121" s="5">
        <v>52</v>
      </c>
      <c r="D121" s="5">
        <v>57</v>
      </c>
      <c r="E121" s="5">
        <v>90</v>
      </c>
      <c r="F121" s="5">
        <v>45</v>
      </c>
      <c r="G121" s="5">
        <v>17</v>
      </c>
      <c r="H121" s="5">
        <v>8</v>
      </c>
      <c r="I121" s="5">
        <v>3</v>
      </c>
      <c r="J121" s="5">
        <v>4</v>
      </c>
      <c r="K121" s="5">
        <v>326</v>
      </c>
      <c r="L121" s="5"/>
      <c r="M121" s="7"/>
    </row>
    <row r="122" spans="1:13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1"/>
    </row>
    <row r="123" spans="1:1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8.75">
      <c r="E124" s="30" t="s">
        <v>123</v>
      </c>
      <c r="L124" s="1"/>
    </row>
    <row r="125" spans="1:13">
      <c r="D125" s="8" t="s">
        <v>142</v>
      </c>
    </row>
    <row r="126" spans="1:13">
      <c r="A126" s="2"/>
      <c r="B126" s="3" t="s">
        <v>135</v>
      </c>
      <c r="C126" s="3" t="s">
        <v>136</v>
      </c>
      <c r="D126" s="3" t="s">
        <v>137</v>
      </c>
      <c r="E126" s="3" t="s">
        <v>138</v>
      </c>
      <c r="F126" s="3" t="s">
        <v>139</v>
      </c>
      <c r="G126" s="3" t="s">
        <v>140</v>
      </c>
      <c r="H126" s="3" t="s">
        <v>141</v>
      </c>
      <c r="I126" s="3" t="s">
        <v>102</v>
      </c>
      <c r="J126" s="3" t="s">
        <v>103</v>
      </c>
      <c r="K126" s="3" t="s">
        <v>2</v>
      </c>
      <c r="L126" s="3"/>
    </row>
    <row r="127" spans="1:13">
      <c r="A127" s="2" t="s">
        <v>1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3">
      <c r="A128" t="s">
        <v>113</v>
      </c>
      <c r="B128" s="1">
        <v>33</v>
      </c>
      <c r="C128" s="1">
        <v>21</v>
      </c>
      <c r="D128" s="1">
        <v>10</v>
      </c>
      <c r="E128" s="1">
        <v>9</v>
      </c>
      <c r="F128" s="1">
        <v>2</v>
      </c>
      <c r="G128" s="1">
        <v>0</v>
      </c>
      <c r="H128" s="1">
        <v>0</v>
      </c>
      <c r="I128" s="1">
        <v>0</v>
      </c>
      <c r="J128" s="1">
        <v>1</v>
      </c>
      <c r="K128" s="1">
        <v>76</v>
      </c>
      <c r="L128" s="1"/>
    </row>
    <row r="129" spans="1:12">
      <c r="A129" t="s">
        <v>114</v>
      </c>
      <c r="B129" s="1">
        <v>16</v>
      </c>
      <c r="C129" s="1">
        <v>27</v>
      </c>
      <c r="D129" s="1">
        <v>41</v>
      </c>
      <c r="E129" s="1">
        <v>63</v>
      </c>
      <c r="F129" s="1">
        <v>28</v>
      </c>
      <c r="G129" s="1">
        <v>8</v>
      </c>
      <c r="H129" s="1">
        <v>3</v>
      </c>
      <c r="I129" s="1">
        <v>0</v>
      </c>
      <c r="J129" s="1">
        <v>1</v>
      </c>
      <c r="K129" s="1">
        <v>187</v>
      </c>
      <c r="L129" s="1"/>
    </row>
    <row r="130" spans="1:12">
      <c r="A130" t="s">
        <v>115</v>
      </c>
      <c r="B130" s="1">
        <v>1</v>
      </c>
      <c r="C130" s="1">
        <v>2</v>
      </c>
      <c r="D130" s="1">
        <v>3</v>
      </c>
      <c r="E130" s="1">
        <v>7</v>
      </c>
      <c r="F130" s="1">
        <v>7</v>
      </c>
      <c r="G130" s="1">
        <v>5</v>
      </c>
      <c r="H130" s="1">
        <v>2</v>
      </c>
      <c r="I130" s="1">
        <v>2</v>
      </c>
      <c r="J130" s="1">
        <v>1</v>
      </c>
      <c r="K130" s="1">
        <v>30</v>
      </c>
      <c r="L130" s="1"/>
    </row>
    <row r="131" spans="1:12">
      <c r="A131" t="s">
        <v>116</v>
      </c>
      <c r="B131" s="1">
        <v>0</v>
      </c>
      <c r="C131" s="1">
        <v>1</v>
      </c>
      <c r="D131" s="1">
        <v>1</v>
      </c>
      <c r="E131" s="1">
        <v>2</v>
      </c>
      <c r="F131" s="1">
        <v>1</v>
      </c>
      <c r="G131" s="1">
        <v>1</v>
      </c>
      <c r="H131" s="1">
        <v>0</v>
      </c>
      <c r="I131" s="1">
        <v>0</v>
      </c>
      <c r="J131" s="1">
        <v>0</v>
      </c>
      <c r="K131" s="1">
        <v>6</v>
      </c>
      <c r="L131" s="1"/>
    </row>
    <row r="132" spans="1:12">
      <c r="A132" t="s">
        <v>117</v>
      </c>
      <c r="B132" s="1">
        <v>0</v>
      </c>
      <c r="C132" s="1">
        <v>1</v>
      </c>
      <c r="D132" s="1">
        <v>2</v>
      </c>
      <c r="E132" s="1">
        <v>2</v>
      </c>
      <c r="F132" s="1">
        <v>4</v>
      </c>
      <c r="G132" s="1">
        <v>3</v>
      </c>
      <c r="H132" s="1">
        <v>0</v>
      </c>
      <c r="I132" s="1">
        <v>0</v>
      </c>
      <c r="J132" s="1">
        <v>0</v>
      </c>
      <c r="K132" s="1">
        <v>12</v>
      </c>
      <c r="L132" s="1"/>
    </row>
    <row r="133" spans="1:12">
      <c r="A133" t="s">
        <v>118</v>
      </c>
      <c r="B133" s="1">
        <v>0</v>
      </c>
      <c r="C133" s="1">
        <v>0</v>
      </c>
      <c r="D133" s="1">
        <v>0</v>
      </c>
      <c r="E133" s="1">
        <v>2</v>
      </c>
      <c r="F133" s="1">
        <v>0</v>
      </c>
      <c r="G133" s="1">
        <v>0</v>
      </c>
      <c r="H133" s="1">
        <v>2</v>
      </c>
      <c r="I133" s="1">
        <v>1</v>
      </c>
      <c r="J133" s="1">
        <v>0</v>
      </c>
      <c r="K133" s="1">
        <v>5</v>
      </c>
      <c r="L133" s="1"/>
    </row>
    <row r="134" spans="1:12">
      <c r="A134" t="s">
        <v>119</v>
      </c>
      <c r="B134" s="1">
        <v>0</v>
      </c>
      <c r="C134" s="1">
        <v>0</v>
      </c>
      <c r="D134" s="1">
        <v>0</v>
      </c>
      <c r="E134" s="1">
        <v>2</v>
      </c>
      <c r="F134" s="1">
        <v>2</v>
      </c>
      <c r="G134" s="1">
        <v>0</v>
      </c>
      <c r="H134" s="1">
        <v>1</v>
      </c>
      <c r="I134" s="1">
        <v>0</v>
      </c>
      <c r="J134" s="1">
        <v>0</v>
      </c>
      <c r="K134" s="1">
        <v>5</v>
      </c>
      <c r="L134" s="1"/>
    </row>
    <row r="135" spans="1:12" s="2" customFormat="1">
      <c r="A135" t="s">
        <v>120</v>
      </c>
      <c r="B135" s="1">
        <v>0</v>
      </c>
      <c r="C135" s="1">
        <v>0</v>
      </c>
      <c r="D135" s="1">
        <v>0</v>
      </c>
      <c r="E135" s="1">
        <v>3</v>
      </c>
      <c r="F135" s="1">
        <v>1</v>
      </c>
      <c r="G135" s="1">
        <v>0</v>
      </c>
      <c r="H135" s="1">
        <v>0</v>
      </c>
      <c r="I135" s="1">
        <v>0</v>
      </c>
      <c r="J135" s="1">
        <v>1</v>
      </c>
      <c r="K135" s="1">
        <v>5</v>
      </c>
      <c r="L135" s="1"/>
    </row>
    <row r="136" spans="1:12" s="2" customFormat="1">
      <c r="A136" t="s">
        <v>121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/>
    </row>
    <row r="137" spans="1:12" s="2" customFormat="1">
      <c r="A137" t="s">
        <v>122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/>
    </row>
    <row r="138" spans="1:12" s="4" customFormat="1" ht="18.75">
      <c r="A138" s="4" t="s">
        <v>2</v>
      </c>
      <c r="B138" s="5">
        <v>50</v>
      </c>
      <c r="C138" s="5">
        <v>52</v>
      </c>
      <c r="D138" s="5">
        <v>57</v>
      </c>
      <c r="E138" s="5">
        <v>90</v>
      </c>
      <c r="F138" s="5">
        <v>45</v>
      </c>
      <c r="G138" s="5">
        <v>17</v>
      </c>
      <c r="H138" s="5">
        <v>8</v>
      </c>
      <c r="I138" s="5">
        <v>3</v>
      </c>
      <c r="J138" s="5">
        <v>4</v>
      </c>
      <c r="K138" s="5">
        <v>326</v>
      </c>
      <c r="L138" s="5"/>
    </row>
    <row r="139" spans="1:12" s="2" customFormat="1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L140" s="1"/>
    </row>
    <row r="141" spans="1:12">
      <c r="L141" s="1"/>
    </row>
    <row r="142" spans="1:12">
      <c r="L142" s="1"/>
    </row>
    <row r="143" spans="1:12">
      <c r="L143" s="1"/>
    </row>
    <row r="144" spans="1:12" ht="18.75">
      <c r="E144" s="31" t="s">
        <v>156</v>
      </c>
      <c r="L144" s="1"/>
    </row>
    <row r="145" spans="1:12">
      <c r="D145" s="8" t="s">
        <v>142</v>
      </c>
    </row>
    <row r="146" spans="1:12">
      <c r="A146" s="2"/>
      <c r="B146" s="3" t="s">
        <v>135</v>
      </c>
      <c r="C146" s="3" t="s">
        <v>136</v>
      </c>
      <c r="D146" s="3" t="s">
        <v>137</v>
      </c>
      <c r="E146" s="3" t="s">
        <v>138</v>
      </c>
      <c r="F146" s="3" t="s">
        <v>139</v>
      </c>
      <c r="G146" s="3" t="s">
        <v>140</v>
      </c>
      <c r="H146" s="3" t="s">
        <v>141</v>
      </c>
      <c r="I146" s="3" t="s">
        <v>102</v>
      </c>
      <c r="J146" s="3" t="s">
        <v>103</v>
      </c>
      <c r="K146" s="3" t="s">
        <v>2</v>
      </c>
      <c r="L146" s="3"/>
    </row>
    <row r="147" spans="1:12" s="2" customFormat="1">
      <c r="A147" s="2" t="s">
        <v>0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t="s">
        <v>104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/>
    </row>
    <row r="149" spans="1:12">
      <c r="A149" t="s">
        <v>105</v>
      </c>
      <c r="B149" s="1">
        <v>3</v>
      </c>
      <c r="C149" s="1">
        <v>2</v>
      </c>
      <c r="D149" s="1">
        <v>4</v>
      </c>
      <c r="E149" s="1">
        <v>1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10</v>
      </c>
      <c r="L149" s="1"/>
    </row>
    <row r="150" spans="1:12">
      <c r="A150" t="s">
        <v>106</v>
      </c>
      <c r="B150" s="1">
        <v>28</v>
      </c>
      <c r="C150" s="1">
        <v>13</v>
      </c>
      <c r="D150" s="1">
        <v>5</v>
      </c>
      <c r="E150" s="1">
        <v>3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49</v>
      </c>
      <c r="L150" s="1"/>
    </row>
    <row r="151" spans="1:12">
      <c r="A151" t="s">
        <v>107</v>
      </c>
      <c r="B151" s="1">
        <v>72</v>
      </c>
      <c r="C151" s="1">
        <v>26</v>
      </c>
      <c r="D151" s="1">
        <v>21</v>
      </c>
      <c r="E151" s="1">
        <v>15</v>
      </c>
      <c r="F151" s="1">
        <v>8</v>
      </c>
      <c r="G151" s="1">
        <v>2</v>
      </c>
      <c r="H151" s="1">
        <v>0</v>
      </c>
      <c r="I151" s="1">
        <v>0</v>
      </c>
      <c r="J151" s="1">
        <v>0</v>
      </c>
      <c r="K151" s="1">
        <v>144</v>
      </c>
      <c r="L151" s="1"/>
    </row>
    <row r="152" spans="1:12">
      <c r="A152" t="s">
        <v>108</v>
      </c>
      <c r="B152" s="1">
        <v>107</v>
      </c>
      <c r="C152" s="1">
        <v>56</v>
      </c>
      <c r="D152" s="1">
        <v>39</v>
      </c>
      <c r="E152" s="1">
        <v>18</v>
      </c>
      <c r="F152" s="1">
        <v>9</v>
      </c>
      <c r="G152" s="1">
        <v>4</v>
      </c>
      <c r="H152" s="1">
        <v>1</v>
      </c>
      <c r="I152" s="1">
        <v>0</v>
      </c>
      <c r="J152" s="1">
        <v>0</v>
      </c>
      <c r="K152" s="1">
        <v>234</v>
      </c>
      <c r="L152" s="1"/>
    </row>
    <row r="153" spans="1:12">
      <c r="A153" t="s">
        <v>109</v>
      </c>
      <c r="B153" s="1">
        <v>111</v>
      </c>
      <c r="C153" s="1">
        <v>73</v>
      </c>
      <c r="D153" s="1">
        <v>44</v>
      </c>
      <c r="E153" s="1">
        <v>46</v>
      </c>
      <c r="F153" s="1">
        <v>25</v>
      </c>
      <c r="G153" s="1">
        <v>9</v>
      </c>
      <c r="H153" s="1">
        <v>4</v>
      </c>
      <c r="I153" s="1">
        <v>2</v>
      </c>
      <c r="J153" s="1">
        <v>5</v>
      </c>
      <c r="K153" s="1">
        <v>319</v>
      </c>
      <c r="L153" s="1"/>
    </row>
    <row r="154" spans="1:12">
      <c r="A154" t="s">
        <v>110</v>
      </c>
      <c r="B154" s="1">
        <v>109</v>
      </c>
      <c r="C154" s="1">
        <v>64</v>
      </c>
      <c r="D154" s="1">
        <v>45</v>
      </c>
      <c r="E154" s="1">
        <v>43</v>
      </c>
      <c r="F154" s="1">
        <v>28</v>
      </c>
      <c r="G154" s="1">
        <v>16</v>
      </c>
      <c r="H154" s="1">
        <v>5</v>
      </c>
      <c r="I154" s="1">
        <v>1</v>
      </c>
      <c r="J154" s="1">
        <v>3</v>
      </c>
      <c r="K154" s="1">
        <v>314</v>
      </c>
      <c r="L154" s="1"/>
    </row>
    <row r="155" spans="1:12">
      <c r="A155" t="s">
        <v>111</v>
      </c>
      <c r="B155" s="1">
        <v>63</v>
      </c>
      <c r="C155" s="1">
        <v>47</v>
      </c>
      <c r="D155" s="1">
        <v>40</v>
      </c>
      <c r="E155" s="1">
        <v>39</v>
      </c>
      <c r="F155" s="1">
        <v>33</v>
      </c>
      <c r="G155" s="1">
        <v>16</v>
      </c>
      <c r="H155" s="1">
        <v>7</v>
      </c>
      <c r="I155" s="1">
        <v>3</v>
      </c>
      <c r="J155" s="1">
        <v>3</v>
      </c>
      <c r="K155" s="1">
        <v>251</v>
      </c>
      <c r="L155" s="1"/>
    </row>
    <row r="156" spans="1:12">
      <c r="A156" t="s">
        <v>112</v>
      </c>
      <c r="B156" s="1">
        <v>38</v>
      </c>
      <c r="C156" s="1">
        <v>25</v>
      </c>
      <c r="D156" s="1">
        <v>18</v>
      </c>
      <c r="E156" s="1">
        <v>35</v>
      </c>
      <c r="F156" s="1">
        <v>19</v>
      </c>
      <c r="G156" s="1">
        <v>10</v>
      </c>
      <c r="H156" s="1">
        <v>4</v>
      </c>
      <c r="I156" s="1">
        <v>2</v>
      </c>
      <c r="J156" s="1">
        <v>1</v>
      </c>
      <c r="K156" s="1">
        <v>152</v>
      </c>
      <c r="L156" s="1"/>
    </row>
    <row r="157" spans="1:12" s="6" customFormat="1" ht="18.75">
      <c r="A157" s="4" t="s">
        <v>2</v>
      </c>
      <c r="B157" s="5">
        <v>531</v>
      </c>
      <c r="C157" s="5">
        <v>306</v>
      </c>
      <c r="D157" s="5">
        <v>216</v>
      </c>
      <c r="E157" s="5">
        <v>200</v>
      </c>
      <c r="F157" s="5">
        <v>122</v>
      </c>
      <c r="G157" s="5">
        <v>57</v>
      </c>
      <c r="H157" s="5">
        <v>21</v>
      </c>
      <c r="I157" s="5">
        <v>8</v>
      </c>
      <c r="J157" s="5">
        <v>12</v>
      </c>
      <c r="K157" s="5">
        <v>1473</v>
      </c>
      <c r="L157" s="5"/>
    </row>
    <row r="158" spans="1:12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2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3"/>
    </row>
    <row r="160" spans="1:12" s="2" customFormat="1" ht="18.75">
      <c r="A160"/>
      <c r="B160" s="8"/>
      <c r="C160" s="8"/>
      <c r="D160" s="8"/>
      <c r="E160" s="31" t="s">
        <v>156</v>
      </c>
      <c r="F160" s="8"/>
      <c r="G160" s="8"/>
      <c r="H160" s="8"/>
      <c r="I160" s="8"/>
      <c r="J160" s="8"/>
      <c r="K160" s="8"/>
      <c r="L160" s="1"/>
    </row>
    <row r="161" spans="1:12">
      <c r="D161" s="8" t="s">
        <v>142</v>
      </c>
    </row>
    <row r="162" spans="1:12">
      <c r="A162" s="2"/>
      <c r="B162" s="3" t="s">
        <v>135</v>
      </c>
      <c r="C162" s="3" t="s">
        <v>136</v>
      </c>
      <c r="D162" s="3" t="s">
        <v>137</v>
      </c>
      <c r="E162" s="3" t="s">
        <v>138</v>
      </c>
      <c r="F162" s="3" t="s">
        <v>139</v>
      </c>
      <c r="G162" s="3" t="s">
        <v>140</v>
      </c>
      <c r="H162" s="3" t="s">
        <v>141</v>
      </c>
      <c r="I162" s="3" t="s">
        <v>102</v>
      </c>
      <c r="J162" s="3" t="s">
        <v>103</v>
      </c>
      <c r="K162" s="3" t="s">
        <v>2</v>
      </c>
      <c r="L162" s="3"/>
    </row>
    <row r="163" spans="1:12">
      <c r="A163" s="2" t="s">
        <v>1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t="s">
        <v>113</v>
      </c>
      <c r="B164" s="1">
        <v>208</v>
      </c>
      <c r="C164" s="1">
        <v>105</v>
      </c>
      <c r="D164" s="1">
        <v>51</v>
      </c>
      <c r="E164" s="1">
        <v>25</v>
      </c>
      <c r="F164" s="1">
        <v>13</v>
      </c>
      <c r="G164" s="1">
        <v>5</v>
      </c>
      <c r="H164" s="1">
        <v>0</v>
      </c>
      <c r="I164" s="1">
        <v>0</v>
      </c>
      <c r="J164" s="1">
        <v>2</v>
      </c>
      <c r="K164" s="1">
        <v>409</v>
      </c>
      <c r="L164" s="1"/>
    </row>
    <row r="165" spans="1:12" s="2" customFormat="1">
      <c r="A165" t="s">
        <v>114</v>
      </c>
      <c r="B165" s="1">
        <v>260</v>
      </c>
      <c r="C165" s="1">
        <v>139</v>
      </c>
      <c r="D165" s="1">
        <v>107</v>
      </c>
      <c r="E165" s="1">
        <v>103</v>
      </c>
      <c r="F165" s="1">
        <v>47</v>
      </c>
      <c r="G165" s="1">
        <v>15</v>
      </c>
      <c r="H165" s="1">
        <v>6</v>
      </c>
      <c r="I165" s="1">
        <v>0</v>
      </c>
      <c r="J165" s="1">
        <v>1</v>
      </c>
      <c r="K165" s="1">
        <v>678</v>
      </c>
      <c r="L165" s="1"/>
    </row>
    <row r="166" spans="1:12">
      <c r="A166" t="s">
        <v>115</v>
      </c>
      <c r="B166" s="1">
        <v>21</v>
      </c>
      <c r="C166" s="1">
        <v>21</v>
      </c>
      <c r="D166" s="1">
        <v>19</v>
      </c>
      <c r="E166" s="1">
        <v>24</v>
      </c>
      <c r="F166" s="1">
        <v>22</v>
      </c>
      <c r="G166" s="1">
        <v>12</v>
      </c>
      <c r="H166" s="1">
        <v>2</v>
      </c>
      <c r="I166" s="1">
        <v>2</v>
      </c>
      <c r="J166" s="1">
        <v>3</v>
      </c>
      <c r="K166" s="1">
        <v>126</v>
      </c>
      <c r="L166" s="1"/>
    </row>
    <row r="167" spans="1:12">
      <c r="A167" t="s">
        <v>116</v>
      </c>
      <c r="B167" s="1">
        <v>0</v>
      </c>
      <c r="C167" s="1">
        <v>3</v>
      </c>
      <c r="D167" s="1">
        <v>1</v>
      </c>
      <c r="E167" s="1">
        <v>2</v>
      </c>
      <c r="F167" s="1">
        <v>2</v>
      </c>
      <c r="G167" s="1">
        <v>2</v>
      </c>
      <c r="H167" s="1">
        <v>0</v>
      </c>
      <c r="I167" s="1">
        <v>0</v>
      </c>
      <c r="J167" s="1">
        <v>0</v>
      </c>
      <c r="K167" s="1">
        <v>10</v>
      </c>
      <c r="L167" s="1"/>
    </row>
    <row r="168" spans="1:12">
      <c r="A168" t="s">
        <v>117</v>
      </c>
      <c r="B168" s="1">
        <v>34</v>
      </c>
      <c r="C168" s="1">
        <v>23</v>
      </c>
      <c r="D168" s="1">
        <v>31</v>
      </c>
      <c r="E168" s="1">
        <v>23</v>
      </c>
      <c r="F168" s="1">
        <v>13</v>
      </c>
      <c r="G168" s="1">
        <v>11</v>
      </c>
      <c r="H168" s="1">
        <v>3</v>
      </c>
      <c r="I168" s="1">
        <v>1</v>
      </c>
      <c r="J168" s="1">
        <v>2</v>
      </c>
      <c r="K168" s="1">
        <v>141</v>
      </c>
      <c r="L168" s="1"/>
    </row>
    <row r="169" spans="1:12">
      <c r="A169" t="s">
        <v>118</v>
      </c>
      <c r="B169" s="1">
        <v>6</v>
      </c>
      <c r="C169" s="1">
        <v>12</v>
      </c>
      <c r="D169" s="1">
        <v>5</v>
      </c>
      <c r="E169" s="1">
        <v>14</v>
      </c>
      <c r="F169" s="1">
        <v>16</v>
      </c>
      <c r="G169" s="1">
        <v>9</v>
      </c>
      <c r="H169" s="1">
        <v>7</v>
      </c>
      <c r="I169" s="1">
        <v>3</v>
      </c>
      <c r="J169" s="1">
        <v>2</v>
      </c>
      <c r="K169" s="1">
        <v>74</v>
      </c>
      <c r="L169" s="1"/>
    </row>
    <row r="170" spans="1:12">
      <c r="A170" t="s">
        <v>119</v>
      </c>
      <c r="B170" s="1">
        <v>0</v>
      </c>
      <c r="C170" s="1">
        <v>1</v>
      </c>
      <c r="D170" s="1">
        <v>2</v>
      </c>
      <c r="E170" s="1">
        <v>4</v>
      </c>
      <c r="F170" s="1">
        <v>4</v>
      </c>
      <c r="G170" s="1">
        <v>1</v>
      </c>
      <c r="H170" s="1">
        <v>3</v>
      </c>
      <c r="I170" s="1">
        <v>1</v>
      </c>
      <c r="J170" s="1">
        <v>1</v>
      </c>
      <c r="K170" s="1">
        <v>17</v>
      </c>
      <c r="L170" s="1"/>
    </row>
    <row r="171" spans="1:12">
      <c r="A171" t="s">
        <v>120</v>
      </c>
      <c r="B171" s="1">
        <v>0</v>
      </c>
      <c r="C171" s="1">
        <v>0</v>
      </c>
      <c r="D171" s="1">
        <v>0</v>
      </c>
      <c r="E171" s="1">
        <v>3</v>
      </c>
      <c r="F171" s="1">
        <v>2</v>
      </c>
      <c r="G171" s="1">
        <v>0</v>
      </c>
      <c r="H171" s="1">
        <v>0</v>
      </c>
      <c r="I171" s="1">
        <v>0</v>
      </c>
      <c r="J171" s="1">
        <v>1</v>
      </c>
      <c r="K171" s="1">
        <v>6</v>
      </c>
      <c r="L171" s="1"/>
    </row>
    <row r="172" spans="1:12">
      <c r="A172" t="s">
        <v>121</v>
      </c>
      <c r="B172" s="1">
        <v>2</v>
      </c>
      <c r="C172" s="1">
        <v>1</v>
      </c>
      <c r="D172" s="1">
        <v>0</v>
      </c>
      <c r="E172" s="1">
        <v>1</v>
      </c>
      <c r="F172" s="1">
        <v>0</v>
      </c>
      <c r="G172" s="1">
        <v>1</v>
      </c>
      <c r="H172" s="1">
        <v>0</v>
      </c>
      <c r="I172" s="1">
        <v>0</v>
      </c>
      <c r="J172" s="1">
        <v>0</v>
      </c>
      <c r="K172" s="1">
        <v>5</v>
      </c>
      <c r="L172" s="1"/>
    </row>
    <row r="173" spans="1:12">
      <c r="A173" t="s">
        <v>122</v>
      </c>
      <c r="B173" s="1">
        <v>0</v>
      </c>
      <c r="C173" s="1">
        <v>1</v>
      </c>
      <c r="D173" s="1">
        <v>0</v>
      </c>
      <c r="E173" s="1">
        <v>1</v>
      </c>
      <c r="F173" s="1">
        <v>3</v>
      </c>
      <c r="G173" s="1">
        <v>1</v>
      </c>
      <c r="H173" s="1">
        <v>0</v>
      </c>
      <c r="I173" s="1">
        <v>1</v>
      </c>
      <c r="J173" s="1">
        <v>0</v>
      </c>
      <c r="K173" s="1">
        <v>7</v>
      </c>
      <c r="L173" s="1"/>
    </row>
    <row r="174" spans="1:12" s="6" customFormat="1" ht="18.75">
      <c r="A174" s="4" t="s">
        <v>2</v>
      </c>
      <c r="B174" s="5">
        <v>531</v>
      </c>
      <c r="C174" s="5">
        <v>306</v>
      </c>
      <c r="D174" s="5">
        <v>216</v>
      </c>
      <c r="E174" s="5">
        <v>200</v>
      </c>
      <c r="F174" s="5">
        <v>122</v>
      </c>
      <c r="G174" s="5">
        <v>57</v>
      </c>
      <c r="H174" s="5">
        <v>21</v>
      </c>
      <c r="I174" s="5">
        <v>8</v>
      </c>
      <c r="J174" s="5">
        <v>12</v>
      </c>
      <c r="K174" s="5">
        <v>1473</v>
      </c>
      <c r="L174" s="5"/>
    </row>
    <row r="175" spans="1:1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L176" s="1"/>
    </row>
    <row r="177" spans="1:12" s="2" customFormat="1">
      <c r="A177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1"/>
    </row>
    <row r="178" spans="1:12">
      <c r="L178" s="1"/>
    </row>
    <row r="179" spans="1:12">
      <c r="L179" s="1"/>
    </row>
    <row r="180" spans="1:12">
      <c r="L180" s="1"/>
    </row>
    <row r="181" spans="1:12">
      <c r="L181" s="1"/>
    </row>
    <row r="182" spans="1:12">
      <c r="L182" s="1"/>
    </row>
    <row r="183" spans="1:12">
      <c r="L183" s="1"/>
    </row>
    <row r="184" spans="1:12">
      <c r="L184" s="1"/>
    </row>
    <row r="185" spans="1:12">
      <c r="L185" s="1"/>
    </row>
    <row r="186" spans="1:12" s="2" customFormat="1">
      <c r="A186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1"/>
    </row>
    <row r="187" spans="1:12">
      <c r="L187" s="1"/>
    </row>
    <row r="188" spans="1:12">
      <c r="L188" s="1"/>
    </row>
    <row r="189" spans="1:12">
      <c r="L189" s="1"/>
    </row>
    <row r="190" spans="1:12">
      <c r="L190" s="1"/>
    </row>
    <row r="191" spans="1:12">
      <c r="L191" s="1"/>
    </row>
    <row r="192" spans="1:12">
      <c r="L192" s="1"/>
    </row>
    <row r="193" spans="1:12">
      <c r="L193" s="1"/>
    </row>
    <row r="194" spans="1:12">
      <c r="L194" s="1"/>
    </row>
    <row r="195" spans="1:12">
      <c r="L195" s="1"/>
    </row>
    <row r="196" spans="1:12">
      <c r="L196" s="1"/>
    </row>
    <row r="197" spans="1:12" s="2" customFormat="1">
      <c r="A197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1"/>
    </row>
    <row r="198" spans="1:12">
      <c r="L198" s="1"/>
    </row>
    <row r="199" spans="1:12">
      <c r="L199" s="1"/>
    </row>
    <row r="200" spans="1:12">
      <c r="L200" s="1"/>
    </row>
    <row r="201" spans="1:12">
      <c r="L201" s="1"/>
    </row>
    <row r="202" spans="1:12" s="2" customFormat="1">
      <c r="A20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1"/>
    </row>
    <row r="203" spans="1:12">
      <c r="L203" s="1"/>
    </row>
    <row r="204" spans="1:12">
      <c r="L204" s="1"/>
    </row>
    <row r="205" spans="1:12">
      <c r="L205" s="1"/>
    </row>
    <row r="206" spans="1:12">
      <c r="L206" s="1"/>
    </row>
    <row r="207" spans="1:12">
      <c r="L207" s="1"/>
    </row>
    <row r="208" spans="1:12">
      <c r="L208" s="1"/>
    </row>
    <row r="209" spans="1:12">
      <c r="L209" s="1"/>
    </row>
    <row r="210" spans="1:12">
      <c r="L210" s="1"/>
    </row>
    <row r="211" spans="1:12">
      <c r="L211" s="1"/>
    </row>
    <row r="212" spans="1:12">
      <c r="L212" s="1"/>
    </row>
    <row r="213" spans="1:12">
      <c r="L213" s="1"/>
    </row>
    <row r="214" spans="1:12" s="2" customFormat="1">
      <c r="A214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1"/>
    </row>
    <row r="215" spans="1:12">
      <c r="L215" s="1"/>
    </row>
    <row r="216" spans="1:12">
      <c r="L216" s="1"/>
    </row>
    <row r="217" spans="1:12">
      <c r="L217" s="1"/>
    </row>
    <row r="218" spans="1:12">
      <c r="L218" s="1"/>
    </row>
    <row r="219" spans="1:12">
      <c r="L219" s="1"/>
    </row>
    <row r="220" spans="1:12">
      <c r="L220" s="1"/>
    </row>
    <row r="221" spans="1:12">
      <c r="L221" s="1"/>
    </row>
    <row r="222" spans="1:12">
      <c r="L222" s="1"/>
    </row>
    <row r="223" spans="1:12" s="2" customFormat="1">
      <c r="A223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1"/>
    </row>
    <row r="224" spans="1:12">
      <c r="L224" s="1"/>
    </row>
    <row r="225" spans="1:12">
      <c r="L225" s="1"/>
    </row>
    <row r="226" spans="1:12">
      <c r="L226" s="1"/>
    </row>
    <row r="227" spans="1:12">
      <c r="L227" s="1"/>
    </row>
    <row r="228" spans="1:12">
      <c r="L228" s="1"/>
    </row>
    <row r="229" spans="1:12">
      <c r="L229" s="1"/>
    </row>
    <row r="230" spans="1:12">
      <c r="L230" s="1"/>
    </row>
    <row r="231" spans="1:12">
      <c r="L231" s="1"/>
    </row>
    <row r="232" spans="1:12">
      <c r="L232" s="1"/>
    </row>
    <row r="233" spans="1:12">
      <c r="L233" s="1"/>
    </row>
    <row r="234" spans="1:12" s="2" customFormat="1">
      <c r="A234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1"/>
    </row>
    <row r="235" spans="1:12">
      <c r="L235" s="1"/>
    </row>
    <row r="236" spans="1:12">
      <c r="L236" s="1"/>
    </row>
    <row r="237" spans="1:12">
      <c r="L237" s="1"/>
    </row>
    <row r="238" spans="1:12" s="2" customFormat="1">
      <c r="A23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1"/>
    </row>
    <row r="239" spans="1:12">
      <c r="L239" s="1"/>
    </row>
    <row r="240" spans="1:12">
      <c r="L240" s="1"/>
    </row>
    <row r="241" spans="12:12">
      <c r="L241" s="1"/>
    </row>
    <row r="242" spans="12:12">
      <c r="L242" s="1"/>
    </row>
    <row r="243" spans="12:12">
      <c r="L243" s="1"/>
    </row>
    <row r="244" spans="12:12">
      <c r="L244" s="1"/>
    </row>
    <row r="245" spans="12:12">
      <c r="L245" s="1"/>
    </row>
    <row r="246" spans="12:12">
      <c r="L246" s="1"/>
    </row>
    <row r="247" spans="12:12">
      <c r="L247" s="1"/>
    </row>
    <row r="248" spans="12:12">
      <c r="L248" s="1"/>
    </row>
    <row r="249" spans="12:12">
      <c r="L249" s="1"/>
    </row>
    <row r="250" spans="12:12">
      <c r="L250" s="1"/>
    </row>
    <row r="251" spans="12:12">
      <c r="L251" s="1"/>
    </row>
    <row r="252" spans="12:12">
      <c r="L252" s="1"/>
    </row>
    <row r="253" spans="12:12">
      <c r="L253" s="1"/>
    </row>
    <row r="254" spans="12:12">
      <c r="L254" s="1"/>
    </row>
    <row r="255" spans="12:12">
      <c r="L255" s="1"/>
    </row>
    <row r="256" spans="12:12">
      <c r="L256" s="1"/>
    </row>
    <row r="257" spans="1:12">
      <c r="L257" s="1"/>
    </row>
    <row r="258" spans="1:12">
      <c r="L258" s="1"/>
    </row>
    <row r="259" spans="1:12">
      <c r="L259" s="1"/>
    </row>
    <row r="260" spans="1:12" s="2" customFormat="1">
      <c r="A260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1"/>
    </row>
    <row r="261" spans="1:12">
      <c r="L261" s="1"/>
    </row>
    <row r="262" spans="1:12">
      <c r="L262" s="1"/>
    </row>
    <row r="263" spans="1:12">
      <c r="L263" s="1"/>
    </row>
    <row r="264" spans="1:12">
      <c r="L264" s="1"/>
    </row>
    <row r="265" spans="1:12">
      <c r="L265" s="1"/>
    </row>
    <row r="266" spans="1:12">
      <c r="L266" s="1"/>
    </row>
    <row r="267" spans="1:12">
      <c r="L267" s="1"/>
    </row>
    <row r="268" spans="1:12">
      <c r="L268" s="1"/>
    </row>
    <row r="269" spans="1:12">
      <c r="L269" s="1"/>
    </row>
    <row r="270" spans="1:12">
      <c r="L270" s="1"/>
    </row>
    <row r="271" spans="1:12" s="2" customFormat="1">
      <c r="A271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1"/>
    </row>
    <row r="272" spans="1:12">
      <c r="L272" s="1"/>
    </row>
    <row r="273" spans="1:12">
      <c r="L273" s="1"/>
    </row>
    <row r="274" spans="1:12">
      <c r="L274" s="1"/>
    </row>
    <row r="275" spans="1:12" s="2" customFormat="1">
      <c r="A275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1"/>
    </row>
    <row r="276" spans="1:12">
      <c r="L276" s="1"/>
    </row>
    <row r="277" spans="1:12">
      <c r="L277" s="1"/>
    </row>
    <row r="278" spans="1:12">
      <c r="L278" s="1"/>
    </row>
    <row r="287" spans="1:12" s="2" customFormat="1"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96" spans="2:11" s="2" customFormat="1"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307" spans="2:11" s="2" customFormat="1"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10" spans="2:11" s="2" customFormat="1"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22" spans="2:11" s="2" customFormat="1">
      <c r="B322" s="9"/>
      <c r="C322" s="9"/>
      <c r="D322" s="9"/>
      <c r="E322" s="9"/>
      <c r="F322" s="9"/>
      <c r="G322" s="9"/>
      <c r="H322" s="9"/>
      <c r="I322" s="9"/>
      <c r="J322" s="9"/>
      <c r="K322" s="9"/>
    </row>
  </sheetData>
  <pageMargins left="0.7" right="0.7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2D6DCA7EB1134F88BB8727D98DA297" ma:contentTypeVersion="1" ma:contentTypeDescription="Create a new document." ma:contentTypeScope="" ma:versionID="a246231f37cd6ff91af1a45136d2c4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168905-7B4D-4E2D-99A2-573F5AB67149}"/>
</file>

<file path=customXml/itemProps2.xml><?xml version="1.0" encoding="utf-8"?>
<ds:datastoreItem xmlns:ds="http://schemas.openxmlformats.org/officeDocument/2006/customXml" ds:itemID="{4B128585-29EF-4B28-A431-0A26929B4A2E}"/>
</file>

<file path=customXml/itemProps3.xml><?xml version="1.0" encoding="utf-8"?>
<ds:datastoreItem xmlns:ds="http://schemas.openxmlformats.org/officeDocument/2006/customXml" ds:itemID="{E68BFF3F-E5DD-4478-933B-1EE126E8FE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Majors</vt:lpstr>
      <vt:lpstr>Major Rank</vt:lpstr>
      <vt:lpstr>2-year avg</vt:lpstr>
      <vt:lpstr>'Major Rank'!Print_Titles</vt:lpstr>
    </vt:vector>
  </TitlesOfParts>
  <Company>UWSP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dkellogg</dc:creator>
  <cp:lastModifiedBy>dkellogg</cp:lastModifiedBy>
  <cp:lastPrinted>2009-01-08T22:07:22Z</cp:lastPrinted>
  <dcterms:created xsi:type="dcterms:W3CDTF">2008-12-18T19:05:19Z</dcterms:created>
  <dcterms:modified xsi:type="dcterms:W3CDTF">2009-01-09T21:59:56Z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-1309323267</vt:i4>
  </property>
  <property fmtid="{D5CDD505-2E9C-101B-9397-08002B2CF9AE}" pid="3" name="_NewReviewCycle">
    <vt:lpwstr/>
  </property>
  <property fmtid="{D5CDD505-2E9C-101B-9397-08002B2CF9AE}" pid="4" name="_EmailSubject">
    <vt:lpwstr>GDR Data</vt:lpwstr>
  </property>
  <property fmtid="{D5CDD505-2E9C-101B-9397-08002B2CF9AE}" pid="5" name="_AuthorEmail">
    <vt:lpwstr>Dan.Kellogg@uwsp.edu</vt:lpwstr>
  </property>
  <property fmtid="{D5CDD505-2E9C-101B-9397-08002B2CF9AE}" pid="6" name="_AuthorEmailDisplayName">
    <vt:lpwstr>Kellogg, Dan</vt:lpwstr>
  </property>
  <property fmtid="{D5CDD505-2E9C-101B-9397-08002B2CF9AE}" pid="7" name="ContentTypeId">
    <vt:lpwstr>0x010100422D6DCA7EB1134F88BB8727D98DA297</vt:lpwstr>
  </property>
</Properties>
</file>